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ersonal\ksha\2023\results\"/>
    </mc:Choice>
  </mc:AlternateContent>
  <xr:revisionPtr revIDLastSave="0" documentId="8_{194D4262-1C8B-4765-9DDC-7799D648EF08}" xr6:coauthVersionLast="47" xr6:coauthVersionMax="47" xr10:uidLastSave="{00000000-0000-0000-0000-000000000000}"/>
  <bookViews>
    <workbookView xWindow="-120" yWindow="-120" windowWidth="29040" windowHeight="16440" xr2:uid="{05D813C8-DCFB-4666-9596-4F09D292C014}"/>
  </bookViews>
  <sheets>
    <sheet name="10-26-2023 tot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773" i="1" l="1"/>
  <c r="AI766" i="1"/>
  <c r="AI765" i="1"/>
  <c r="AI764" i="1"/>
  <c r="AI762" i="1"/>
  <c r="AC757" i="1"/>
  <c r="AC756" i="1"/>
  <c r="AI755" i="1"/>
  <c r="AI751" i="1"/>
  <c r="AI750" i="1"/>
  <c r="AI749" i="1"/>
  <c r="AI748" i="1"/>
  <c r="AI747" i="1"/>
  <c r="AI743" i="1"/>
  <c r="AI741" i="1"/>
  <c r="AI740" i="1"/>
  <c r="AI739" i="1"/>
  <c r="AI738" i="1"/>
  <c r="AI737" i="1"/>
  <c r="AI731" i="1"/>
  <c r="AI729" i="1"/>
  <c r="AI728" i="1"/>
  <c r="AI727" i="1"/>
  <c r="AI721" i="1"/>
  <c r="AI719" i="1"/>
  <c r="AI717" i="1"/>
  <c r="AI714" i="1"/>
  <c r="AI713" i="1"/>
  <c r="AI712" i="1"/>
  <c r="AI707" i="1"/>
  <c r="AI706" i="1"/>
  <c r="AI701" i="1"/>
  <c r="AI699" i="1"/>
  <c r="AI698" i="1"/>
  <c r="AI697" i="1"/>
  <c r="AI687" i="1"/>
  <c r="AI684" i="1"/>
  <c r="AI683" i="1"/>
  <c r="AI682" i="1"/>
  <c r="AI681" i="1"/>
  <c r="AI680" i="1"/>
  <c r="AI679" i="1"/>
  <c r="AC679" i="1"/>
  <c r="AI678" i="1"/>
  <c r="AI677" i="1"/>
  <c r="AI675" i="1"/>
  <c r="AI669" i="1"/>
  <c r="AI668" i="1"/>
  <c r="AI667" i="1"/>
  <c r="AI666" i="1"/>
  <c r="AC656" i="1"/>
  <c r="AA652" i="1"/>
  <c r="Z652" i="1"/>
  <c r="AI650" i="1"/>
  <c r="AI649" i="1"/>
  <c r="AA647" i="1"/>
  <c r="Z647" i="1"/>
  <c r="AI647" i="1" s="1"/>
  <c r="AA646" i="1"/>
  <c r="Z646" i="1"/>
  <c r="AI645" i="1"/>
  <c r="AI644" i="1"/>
  <c r="AI641" i="1"/>
  <c r="AA639" i="1"/>
  <c r="Z639" i="1"/>
  <c r="AI639" i="1" s="1"/>
  <c r="AI638" i="1"/>
  <c r="AI637" i="1"/>
  <c r="AI636" i="1"/>
  <c r="AI634" i="1"/>
  <c r="AA633" i="1"/>
  <c r="Z633" i="1"/>
  <c r="AI633" i="1" s="1"/>
  <c r="AI631" i="1"/>
  <c r="AI627" i="1"/>
  <c r="AI626" i="1"/>
  <c r="AI625" i="1"/>
  <c r="AI624" i="1"/>
  <c r="AA623" i="1"/>
  <c r="Z623" i="1"/>
  <c r="AI623" i="1" s="1"/>
  <c r="AC622" i="1"/>
  <c r="AI617" i="1"/>
  <c r="AI613" i="1"/>
  <c r="AI612" i="1"/>
  <c r="AI607" i="1"/>
  <c r="AI599" i="1"/>
  <c r="AI590" i="1"/>
  <c r="AI589" i="1"/>
  <c r="AI588" i="1"/>
  <c r="AI587" i="1"/>
  <c r="AI586" i="1"/>
  <c r="AI585" i="1"/>
  <c r="AI584" i="1"/>
  <c r="AI583" i="1"/>
  <c r="AI580" i="1"/>
  <c r="AI579" i="1"/>
  <c r="AI578" i="1"/>
  <c r="AI577" i="1"/>
  <c r="AI571" i="1"/>
  <c r="AI563" i="1"/>
  <c r="AI562" i="1"/>
  <c r="AI561" i="1"/>
  <c r="AI560" i="1"/>
  <c r="AI558" i="1"/>
  <c r="AA548" i="1"/>
  <c r="Z548" i="1"/>
  <c r="AI547" i="1"/>
  <c r="AI546" i="1"/>
  <c r="AA546" i="1"/>
  <c r="Z546" i="1"/>
  <c r="AI544" i="1"/>
  <c r="AI543" i="1"/>
  <c r="AI542" i="1"/>
  <c r="AI541" i="1"/>
  <c r="AI540" i="1"/>
  <c r="AI539" i="1"/>
  <c r="AI538" i="1"/>
  <c r="AI536" i="1"/>
  <c r="AI535" i="1"/>
  <c r="AI534" i="1"/>
  <c r="AI533" i="1"/>
  <c r="AA529" i="1"/>
  <c r="Z529" i="1"/>
  <c r="AA528" i="1"/>
  <c r="Z528" i="1"/>
  <c r="AI525" i="1"/>
  <c r="AI524" i="1"/>
  <c r="AI516" i="1"/>
  <c r="AI514" i="1"/>
  <c r="AI513" i="1"/>
  <c r="AA513" i="1"/>
  <c r="Z513" i="1"/>
  <c r="AI507" i="1"/>
  <c r="AI506" i="1"/>
  <c r="AI505" i="1"/>
  <c r="AI504" i="1"/>
  <c r="AI503" i="1"/>
  <c r="AI500" i="1"/>
  <c r="AI499" i="1"/>
  <c r="AC489" i="1"/>
  <c r="AC488" i="1"/>
  <c r="AI484" i="1"/>
  <c r="AI482" i="1"/>
  <c r="AI481" i="1"/>
  <c r="AI474" i="1"/>
  <c r="AI473" i="1"/>
  <c r="AI472" i="1"/>
  <c r="AI471" i="1"/>
  <c r="AI458" i="1"/>
  <c r="AI457" i="1"/>
  <c r="AI453" i="1"/>
  <c r="AI447" i="1"/>
  <c r="AI445" i="1"/>
  <c r="AC442" i="1"/>
  <c r="AC441" i="1"/>
  <c r="AI440" i="1"/>
  <c r="AI438" i="1"/>
  <c r="AI431" i="1"/>
  <c r="AI420" i="1"/>
  <c r="AI419" i="1"/>
  <c r="AI417" i="1"/>
  <c r="AI416" i="1"/>
  <c r="AI415" i="1"/>
  <c r="AI414" i="1"/>
  <c r="AI413" i="1"/>
  <c r="AI410" i="1"/>
  <c r="AI409" i="1"/>
  <c r="AI408" i="1"/>
  <c r="AI407" i="1"/>
  <c r="AI406" i="1"/>
  <c r="AI404" i="1"/>
  <c r="AI403" i="1"/>
  <c r="AI402" i="1"/>
  <c r="AI401" i="1"/>
  <c r="AI400" i="1"/>
  <c r="AI397" i="1"/>
  <c r="AC397" i="1"/>
  <c r="AI396" i="1"/>
  <c r="AI395" i="1"/>
  <c r="AI394" i="1"/>
  <c r="AI393" i="1"/>
  <c r="AI392" i="1"/>
  <c r="AI391" i="1"/>
  <c r="AI387" i="1"/>
  <c r="AI386" i="1"/>
  <c r="AI385" i="1"/>
  <c r="AC378" i="1"/>
  <c r="AC370" i="1"/>
  <c r="AI367" i="1"/>
  <c r="AI366" i="1"/>
  <c r="AI365" i="1"/>
  <c r="AI362" i="1"/>
  <c r="AI361" i="1"/>
  <c r="AI360" i="1"/>
  <c r="AI359" i="1"/>
  <c r="AI358" i="1"/>
  <c r="AI352" i="1"/>
  <c r="AI351" i="1"/>
  <c r="AI350" i="1"/>
  <c r="AI349" i="1"/>
  <c r="AI345" i="1"/>
  <c r="AI344" i="1"/>
  <c r="AI341" i="1"/>
  <c r="AI340" i="1"/>
  <c r="AI339" i="1"/>
  <c r="AC331" i="1"/>
  <c r="AC328" i="1"/>
  <c r="AI327" i="1"/>
  <c r="AA327" i="1"/>
  <c r="Z327" i="1"/>
  <c r="AA326" i="1"/>
  <c r="Z326" i="1"/>
  <c r="AI326" i="1" s="1"/>
  <c r="AA325" i="1"/>
  <c r="Z325" i="1"/>
  <c r="AI324" i="1"/>
  <c r="AI319" i="1"/>
  <c r="AI314" i="1"/>
  <c r="AI313" i="1"/>
  <c r="AI304" i="1"/>
  <c r="AC304" i="1"/>
  <c r="AI302" i="1"/>
  <c r="AC293" i="1"/>
  <c r="AC292" i="1"/>
  <c r="AC291" i="1"/>
  <c r="AI290" i="1"/>
  <c r="AA289" i="1"/>
  <c r="Z289" i="1"/>
  <c r="AI288" i="1"/>
  <c r="AI287" i="1"/>
  <c r="AI277" i="1"/>
  <c r="AI276" i="1"/>
  <c r="AI268" i="1"/>
  <c r="AI265" i="1"/>
  <c r="AI259" i="1"/>
  <c r="AI258" i="1"/>
  <c r="AI257" i="1"/>
  <c r="AI256" i="1"/>
  <c r="AI250" i="1"/>
  <c r="AI249" i="1"/>
  <c r="AI248" i="1"/>
  <c r="AI247" i="1"/>
  <c r="AI246" i="1"/>
  <c r="AI244" i="1"/>
  <c r="AI240" i="1"/>
  <c r="AI238" i="1"/>
  <c r="AI237" i="1"/>
  <c r="AC235" i="1"/>
  <c r="AI235" i="1" s="1"/>
  <c r="AI234" i="1"/>
  <c r="AI227" i="1"/>
  <c r="AI220" i="1"/>
  <c r="AI218" i="1"/>
  <c r="AI208" i="1"/>
  <c r="AI207" i="1"/>
  <c r="AI204" i="1"/>
  <c r="AI203" i="1"/>
  <c r="AI202" i="1"/>
  <c r="AI201" i="1"/>
  <c r="AI200" i="1"/>
  <c r="AI199" i="1"/>
  <c r="AI193" i="1"/>
  <c r="AI186" i="1"/>
  <c r="AI180" i="1"/>
  <c r="AI179" i="1"/>
  <c r="AI177" i="1"/>
  <c r="AA166" i="1"/>
  <c r="AI166" i="1" s="1"/>
  <c r="Z166" i="1"/>
  <c r="AC165" i="1"/>
  <c r="AA165" i="1"/>
  <c r="Z165" i="1"/>
  <c r="AI165" i="1" s="1"/>
  <c r="AI161" i="1"/>
  <c r="AI158" i="1"/>
  <c r="AI157" i="1"/>
  <c r="AI152" i="1"/>
  <c r="AI143" i="1"/>
  <c r="AI136" i="1"/>
  <c r="AC129" i="1"/>
  <c r="AI124" i="1"/>
  <c r="AI123" i="1"/>
  <c r="AI122" i="1"/>
  <c r="AI121" i="1"/>
  <c r="AI120" i="1"/>
  <c r="AI117" i="1"/>
  <c r="AI116" i="1"/>
  <c r="AI107" i="1"/>
  <c r="AI101" i="1"/>
  <c r="AI100" i="1"/>
  <c r="AI99" i="1"/>
  <c r="AI98" i="1"/>
  <c r="AI92" i="1"/>
  <c r="AI90" i="1"/>
  <c r="AI89" i="1"/>
  <c r="AI88" i="1"/>
  <c r="AI87" i="1"/>
  <c r="AC83" i="1"/>
  <c r="AC82" i="1"/>
  <c r="AI82" i="1" s="1"/>
  <c r="AC79" i="1"/>
  <c r="AI79" i="1" s="1"/>
  <c r="AC76" i="1"/>
  <c r="AI75" i="1"/>
  <c r="AI72" i="1"/>
  <c r="AI70" i="1"/>
  <c r="AI68" i="1"/>
  <c r="AI67" i="1"/>
  <c r="AI66" i="1"/>
  <c r="AI65" i="1"/>
  <c r="AI64" i="1"/>
  <c r="AA60" i="1"/>
  <c r="Z60" i="1"/>
  <c r="AI60" i="1" s="1"/>
  <c r="AI58" i="1"/>
  <c r="AI53" i="1"/>
  <c r="AI44" i="1"/>
  <c r="AI43" i="1"/>
  <c r="AI42" i="1"/>
  <c r="AI41" i="1"/>
  <c r="AI40" i="1"/>
  <c r="AI39" i="1"/>
  <c r="AC36" i="1"/>
  <c r="AC35" i="1"/>
  <c r="AC34" i="1"/>
  <c r="AI34" i="1" s="1"/>
  <c r="AI33" i="1"/>
  <c r="AC30" i="1"/>
  <c r="AI30" i="1" s="1"/>
  <c r="AI26" i="1"/>
  <c r="AI25" i="1"/>
  <c r="AC19" i="1"/>
  <c r="AC15" i="1"/>
  <c r="A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tc={39AB76A7-607A-4846-A056-E51ED1655FE0}</author>
    <author>Diana VanDyke</author>
    <author>tc={5A3832D1-5BFC-47C5-8F4A-6EF5770AE9B4}</author>
    <author>tc={08DBE580-D17A-4327-B0EA-C1C7E02C046E}</author>
    <author>tc={7CE7615E-A350-42C4-BB8E-101F39CD6DD4}</author>
  </authors>
  <commentList>
    <comment ref="D39" authorId="0" shapeId="0" xr:uid="{39AB76A7-607A-4846-A056-E51ED1655FE0}">
      <text>
        <t>[Threaded comment]
Your version of Excel allows you to read this threaded comment; however, any edits to it will get removed if the file is opened in a newer version of Excel. Learn more: https://go.microsoft.com/fwlink/?linkid=870924
Comment:
    Jasmine Pumphrey
Shawn Bryan</t>
      </text>
    </comment>
    <comment ref="D88" authorId="1" shapeId="0" xr:uid="{294EB21D-3FB3-4247-95C7-2165B36BFF42}">
      <text>
        <r>
          <rPr>
            <b/>
            <sz val="9"/>
            <color indexed="81"/>
            <rFont val="Tahoma"/>
            <charset val="1"/>
          </rPr>
          <t>Diana VanDyke:</t>
        </r>
        <r>
          <rPr>
            <sz val="9"/>
            <color indexed="81"/>
            <rFont val="Tahoma"/>
            <charset val="1"/>
          </rPr>
          <t xml:space="preserve">
Jasmine Pumphrey
Shawn Bryan</t>
        </r>
      </text>
    </comment>
    <comment ref="D119" authorId="1" shapeId="0" xr:uid="{2277CAF2-5C2B-400A-91E2-D7481510711E}">
      <text>
        <r>
          <rPr>
            <b/>
            <sz val="9"/>
            <color indexed="81"/>
            <rFont val="Tahoma"/>
            <charset val="1"/>
          </rPr>
          <t>Diana VanDyke:</t>
        </r>
        <r>
          <rPr>
            <sz val="9"/>
            <color indexed="81"/>
            <rFont val="Tahoma"/>
            <charset val="1"/>
          </rPr>
          <t xml:space="preserve">
Nancy Hanning
Lucy Kehoe</t>
        </r>
      </text>
    </comment>
    <comment ref="Y165" authorId="1" shapeId="0" xr:uid="{FBDA8094-13EB-4608-B8E9-5C78722CD59D}">
      <text>
        <r>
          <rPr>
            <b/>
            <sz val="9"/>
            <color indexed="81"/>
            <rFont val="Tahoma"/>
            <charset val="1"/>
          </rPr>
          <t>Diana VanDyke:
Championship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166" authorId="1" shapeId="0" xr:uid="{268CD60B-23A9-4200-88F3-C2BCD809912E}">
      <text>
        <r>
          <rPr>
            <b/>
            <sz val="9"/>
            <color indexed="81"/>
            <rFont val="Tahoma"/>
            <charset val="1"/>
          </rPr>
          <t xml:space="preserve">Diana VanDyke:
Championship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54" authorId="1" shapeId="0" xr:uid="{103161A4-CC3B-4988-8017-A4A74E4D7699}">
      <text>
        <r>
          <rPr>
            <b/>
            <sz val="9"/>
            <color indexed="81"/>
            <rFont val="Tahoma"/>
            <charset val="1"/>
          </rPr>
          <t>Diana VanDyke:</t>
        </r>
        <r>
          <rPr>
            <sz val="9"/>
            <color indexed="81"/>
            <rFont val="Tahoma"/>
            <charset val="1"/>
          </rPr>
          <t xml:space="preserve">
R U Gona Kiss Me Or Not
A Good Time</t>
        </r>
      </text>
    </comment>
    <comment ref="C270" authorId="1" shapeId="0" xr:uid="{3311C233-87C9-41A0-9D10-DA2DC603EC1B}">
      <text>
        <r>
          <rPr>
            <b/>
            <sz val="9"/>
            <color indexed="81"/>
            <rFont val="Tahoma"/>
            <charset val="1"/>
          </rPr>
          <t>Diana VanDyke:</t>
        </r>
        <r>
          <rPr>
            <sz val="9"/>
            <color indexed="81"/>
            <rFont val="Tahoma"/>
            <charset val="1"/>
          </rPr>
          <t xml:space="preserve">
R U Gona Kiss Me Or Not
A Good Time</t>
        </r>
      </text>
    </comment>
    <comment ref="Y290" authorId="2" shapeId="0" xr:uid="{5A3832D1-5BFC-47C5-8F4A-6EF5770AE9B4}">
      <text>
        <t>[Threaded comment]
Your version of Excel allows you to read this threaded comment; however, any edits to it will get removed if the file is opened in a newer version of Excel. Learn more: https://go.microsoft.com/fwlink/?linkid=870924
Comment:
    championship</t>
      </text>
    </comment>
    <comment ref="Y325" authorId="3" shapeId="0" xr:uid="{08DBE580-D17A-4327-B0EA-C1C7E02C046E}">
      <text>
        <t>[Threaded comment]
Your version of Excel allows you to read this threaded comment; however, any edits to it will get removed if the file is opened in a newer version of Excel. Learn more: https://go.microsoft.com/fwlink/?linkid=870924
Comment:
    championship</t>
      </text>
    </comment>
    <comment ref="Y326" authorId="1" shapeId="0" xr:uid="{C4239EB1-BFB6-4859-93F3-83A52E98DBC4}">
      <text>
        <r>
          <rPr>
            <b/>
            <sz val="9"/>
            <color indexed="81"/>
            <rFont val="Tahoma"/>
            <charset val="1"/>
          </rPr>
          <t>Diana VanDyke:
championship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327" authorId="1" shapeId="0" xr:uid="{F2AB72B8-8AA4-4590-AC2B-B241E64682E6}">
      <text>
        <r>
          <rPr>
            <b/>
            <sz val="9"/>
            <color indexed="81"/>
            <rFont val="Tahoma"/>
            <charset val="1"/>
          </rPr>
          <t>Diana VanDyke:
championship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94" authorId="1" shapeId="0" xr:uid="{0E9F8BF4-35A7-4CF2-9918-72E90BC21994}">
      <text>
        <r>
          <rPr>
            <b/>
            <sz val="9"/>
            <color indexed="81"/>
            <rFont val="Tahoma"/>
            <charset val="1"/>
          </rPr>
          <t>Diana VanDyke:</t>
        </r>
        <r>
          <rPr>
            <sz val="9"/>
            <color indexed="81"/>
            <rFont val="Tahoma"/>
            <charset val="1"/>
          </rPr>
          <t xml:space="preserve">
Joanna Tillman
Diana VanDyke</t>
        </r>
      </text>
    </comment>
    <comment ref="D395" authorId="1" shapeId="0" xr:uid="{358042A5-D879-4AE2-90F3-236EB43175A4}">
      <text>
        <r>
          <rPr>
            <b/>
            <sz val="9"/>
            <color indexed="81"/>
            <rFont val="Tahoma"/>
            <charset val="1"/>
          </rPr>
          <t>Diana VanDyke:</t>
        </r>
        <r>
          <rPr>
            <sz val="9"/>
            <color indexed="81"/>
            <rFont val="Tahoma"/>
            <charset val="1"/>
          </rPr>
          <t xml:space="preserve">
Carol Hull
Shawn Bryan</t>
        </r>
      </text>
    </comment>
    <comment ref="Y513" authorId="1" shapeId="0" xr:uid="{FB48ED3E-14E6-4221-BAF3-1139C3DADD09}">
      <text>
        <r>
          <rPr>
            <b/>
            <sz val="9"/>
            <color indexed="81"/>
            <rFont val="Tahoma"/>
            <family val="2"/>
          </rPr>
          <t xml:space="preserve">Diana VanDyke:
Championship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9" authorId="1" shapeId="0" xr:uid="{DE7A4216-77A0-4D1B-8646-223E28F55205}">
      <text>
        <r>
          <rPr>
            <b/>
            <sz val="9"/>
            <color indexed="81"/>
            <rFont val="Tahoma"/>
            <charset val="1"/>
          </rPr>
          <t>Diana VanDyke:</t>
        </r>
        <r>
          <rPr>
            <sz val="9"/>
            <color indexed="81"/>
            <rFont val="Tahoma"/>
            <charset val="1"/>
          </rPr>
          <t xml:space="preserve">
R U Gona Kiss Me Or Not
A Good Time</t>
        </r>
      </text>
    </comment>
    <comment ref="Y528" authorId="1" shapeId="0" xr:uid="{6F8368E6-159B-49A3-9724-FB7D001A7CC3}">
      <text>
        <r>
          <rPr>
            <b/>
            <sz val="9"/>
            <color indexed="81"/>
            <rFont val="Tahoma"/>
            <family val="2"/>
          </rPr>
          <t>Diana VanDyke:</t>
        </r>
        <r>
          <rPr>
            <sz val="9"/>
            <color indexed="81"/>
            <rFont val="Tahoma"/>
            <family val="2"/>
          </rPr>
          <t xml:space="preserve">
Championship</t>
        </r>
      </text>
    </comment>
    <comment ref="Y529" authorId="1" shapeId="0" xr:uid="{785F59FD-373A-4D12-96BA-78602EBEE472}">
      <text>
        <r>
          <rPr>
            <b/>
            <sz val="9"/>
            <color indexed="81"/>
            <rFont val="Tahoma"/>
            <family val="2"/>
          </rPr>
          <t>Diana VanDyke:
championship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5" authorId="1" shapeId="0" xr:uid="{28CD5C82-B33A-40BA-9AAC-57EFB2D0E9F3}">
      <text>
        <r>
          <rPr>
            <b/>
            <sz val="9"/>
            <color indexed="81"/>
            <rFont val="Tahoma"/>
            <family val="2"/>
          </rPr>
          <t>Diana VanDyke:</t>
        </r>
        <r>
          <rPr>
            <sz val="9"/>
            <color indexed="81"/>
            <rFont val="Tahoma"/>
            <family val="2"/>
          </rPr>
          <t xml:space="preserve">
Hint of Sunshine
Chasing Midnights Shadow</t>
        </r>
      </text>
    </comment>
    <comment ref="Y546" authorId="1" shapeId="0" xr:uid="{A041B67C-27BB-42B8-9E13-A082F9656476}">
      <text>
        <r>
          <rPr>
            <b/>
            <sz val="9"/>
            <color indexed="81"/>
            <rFont val="Tahoma"/>
            <family val="2"/>
          </rPr>
          <t>Diana VanDyke:
championship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48" authorId="1" shapeId="0" xr:uid="{86AA5230-7246-4A9E-97C0-150FE8094AF3}">
      <text>
        <r>
          <rPr>
            <b/>
            <sz val="9"/>
            <color indexed="81"/>
            <rFont val="Tahoma"/>
            <family val="2"/>
          </rPr>
          <t>Diana VanDyke:
Championship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22" authorId="1" shapeId="0" xr:uid="{132774D1-DC5F-47E2-8492-341D731944FB}">
      <text>
        <r>
          <rPr>
            <b/>
            <sz val="9"/>
            <color indexed="81"/>
            <rFont val="Tahoma"/>
            <charset val="1"/>
          </rPr>
          <t>Diana VanDyke:</t>
        </r>
        <r>
          <rPr>
            <sz val="9"/>
            <color indexed="81"/>
            <rFont val="Tahoma"/>
            <charset val="1"/>
          </rPr>
          <t xml:space="preserve">
Nancy Hanning
Lucy Kehoe</t>
        </r>
      </text>
    </comment>
    <comment ref="Y623" authorId="1" shapeId="0" xr:uid="{811EA63D-FE7A-4A33-8287-3B46D919B00F}">
      <text>
        <r>
          <rPr>
            <b/>
            <sz val="9"/>
            <color indexed="81"/>
            <rFont val="Tahoma"/>
            <charset val="1"/>
          </rPr>
          <t>Diana VanDyke:
championship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633" authorId="1" shapeId="0" xr:uid="{CB05B83E-4636-4A45-8C37-B8288BFA62B0}">
      <text>
        <r>
          <rPr>
            <b/>
            <sz val="9"/>
            <color indexed="81"/>
            <rFont val="Tahoma"/>
            <charset val="1"/>
          </rPr>
          <t>Diana VanDyke:
championship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639" authorId="1" shapeId="0" xr:uid="{75D1EEA8-FEDD-4C74-A521-1393E436F18A}">
      <text>
        <r>
          <rPr>
            <b/>
            <sz val="9"/>
            <color indexed="81"/>
            <rFont val="Tahoma"/>
            <charset val="1"/>
          </rPr>
          <t>Diana VanDyke:
championship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45" authorId="1" shapeId="0" xr:uid="{3BD1CF91-870C-4628-BF50-C235AE45DF4E}">
      <text>
        <r>
          <rPr>
            <b/>
            <sz val="9"/>
            <color indexed="81"/>
            <rFont val="Tahoma"/>
            <family val="2"/>
          </rPr>
          <t>Diana VanDyke:</t>
        </r>
        <r>
          <rPr>
            <sz val="9"/>
            <color indexed="81"/>
            <rFont val="Tahoma"/>
            <family val="2"/>
          </rPr>
          <t xml:space="preserve">
Lavon Martin
Tisha Creitz</t>
        </r>
      </text>
    </comment>
    <comment ref="Y646" authorId="1" shapeId="0" xr:uid="{D4316CC1-81B9-470C-9AD3-715EE6D41B2F}">
      <text>
        <r>
          <rPr>
            <b/>
            <sz val="9"/>
            <color indexed="81"/>
            <rFont val="Tahoma"/>
            <charset val="1"/>
          </rPr>
          <t>Diana VanDyke:
championship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647" authorId="1" shapeId="0" xr:uid="{B48008E3-1396-4CB8-B8ED-B1C17804B49D}">
      <text>
        <r>
          <rPr>
            <b/>
            <sz val="9"/>
            <color indexed="81"/>
            <rFont val="Tahoma"/>
            <charset val="1"/>
          </rPr>
          <t>Diana VanDyke:
championship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652" authorId="1" shapeId="0" xr:uid="{3B594887-D91D-41D5-9E6B-D2170F628C6F}">
      <text>
        <r>
          <rPr>
            <b/>
            <sz val="9"/>
            <color indexed="81"/>
            <rFont val="Tahoma"/>
            <charset val="1"/>
          </rPr>
          <t>Diana VanDyke:
championship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97" authorId="1" shapeId="0" xr:uid="{3D8628BF-7EA3-45F5-8456-B71CB6F97849}">
      <text>
        <r>
          <rPr>
            <b/>
            <sz val="9"/>
            <color indexed="81"/>
            <rFont val="Tahoma"/>
            <family val="2"/>
          </rPr>
          <t>Diana VanDyke:
Peighton Tormey
Jameson Tormey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13" authorId="1" shapeId="0" xr:uid="{85F00229-933D-4956-B124-D9CD2ADB182C}">
      <text>
        <r>
          <rPr>
            <b/>
            <sz val="9"/>
            <color indexed="81"/>
            <rFont val="Tahoma"/>
            <family val="2"/>
          </rPr>
          <t>Diana VanDyke:</t>
        </r>
        <r>
          <rPr>
            <sz val="9"/>
            <color indexed="81"/>
            <rFont val="Tahoma"/>
            <family val="2"/>
          </rPr>
          <t xml:space="preserve">
Jan Spiller
Karly Durr</t>
        </r>
      </text>
    </comment>
    <comment ref="D737" authorId="4" shapeId="0" xr:uid="{7CE7615E-A350-42C4-BB8E-101F39CD6DD4}">
      <text>
        <t>[Threaded comment]
Your version of Excel allows you to read this threaded comment; however, any edits to it will get removed if the file is opened in a newer version of Excel. Learn more: https://go.microsoft.com/fwlink/?linkid=870924
Comment:
    Deb Schleicher
Jasmine B Pumphrey</t>
      </text>
    </comment>
    <comment ref="D762" authorId="1" shapeId="0" xr:uid="{6F7A65AA-4A9A-4B90-AA21-3AB546D6CD36}">
      <text>
        <r>
          <rPr>
            <b/>
            <sz val="9"/>
            <color indexed="81"/>
            <rFont val="Tahoma"/>
            <family val="2"/>
          </rPr>
          <t>Diana VanDyke:</t>
        </r>
        <r>
          <rPr>
            <sz val="9"/>
            <color indexed="81"/>
            <rFont val="Tahoma"/>
            <family val="2"/>
          </rPr>
          <t xml:space="preserve">
Jan Spiller
Karly Durr</t>
        </r>
      </text>
    </comment>
  </commentList>
</comments>
</file>

<file path=xl/sharedStrings.xml><?xml version="1.0" encoding="utf-8"?>
<sst xmlns="http://schemas.openxmlformats.org/spreadsheetml/2006/main" count="2295" uniqueCount="626">
  <si>
    <t>Done</t>
  </si>
  <si>
    <t>member/nominated</t>
  </si>
  <si>
    <t>Hairy Horse 1</t>
  </si>
  <si>
    <t>Hairy Horse 2</t>
  </si>
  <si>
    <t>Spring Fling</t>
  </si>
  <si>
    <t>Tri-Spots May 7th</t>
  </si>
  <si>
    <t>School's Out May 27 &amp; 28</t>
  </si>
  <si>
    <t>Heartland Classic</t>
  </si>
  <si>
    <t>Jr Summer Sizzle</t>
  </si>
  <si>
    <t>Fall Classic</t>
  </si>
  <si>
    <t xml:space="preserve">Salina Charity </t>
  </si>
  <si>
    <t>Spooks N Spots Oct 28th</t>
  </si>
  <si>
    <t>need 3 to qualify</t>
  </si>
  <si>
    <t>April 1st</t>
  </si>
  <si>
    <t>April 2nd</t>
  </si>
  <si>
    <t>April 22 &amp; 23</t>
  </si>
  <si>
    <t>Judge 1</t>
  </si>
  <si>
    <t>Judge 2</t>
  </si>
  <si>
    <t>June 17 &amp; 18</t>
  </si>
  <si>
    <t>July 15th</t>
  </si>
  <si>
    <t>Sept 9 &amp; 10</t>
  </si>
  <si>
    <t>Oct 13 - 15</t>
  </si>
  <si>
    <t>codes</t>
  </si>
  <si>
    <t>classes</t>
  </si>
  <si>
    <t>horse</t>
  </si>
  <si>
    <t>rider</t>
  </si>
  <si>
    <t>place</t>
  </si>
  <si>
    <t>points</t>
  </si>
  <si>
    <t>Double points</t>
  </si>
  <si>
    <t>number acquired</t>
  </si>
  <si>
    <t>placings</t>
  </si>
  <si>
    <t>K001.</t>
  </si>
  <si>
    <t>Registered American Saddlebred Fine Harness Open</t>
  </si>
  <si>
    <t>Mighty Eagle</t>
  </si>
  <si>
    <t>Kelcey Norton</t>
  </si>
  <si>
    <t>N</t>
  </si>
  <si>
    <t>Not nominated</t>
  </si>
  <si>
    <t>K002.</t>
  </si>
  <si>
    <t>Registered American Saddlebred Saddle Seat Five Gaited Open</t>
  </si>
  <si>
    <t>Tis The Season</t>
  </si>
  <si>
    <t>Shirley Richardson</t>
  </si>
  <si>
    <t>1&amp;1</t>
  </si>
  <si>
    <t>K003.</t>
  </si>
  <si>
    <t>Registered American Saddlebred Three Gaited Open</t>
  </si>
  <si>
    <t>K004.</t>
  </si>
  <si>
    <t>Registered American Saddlebred Show Pleasure, Amateur Three Gaited English Any Age</t>
  </si>
  <si>
    <t>My Royal Luck</t>
  </si>
  <si>
    <t>Lora Curtis</t>
  </si>
  <si>
    <t>K005.</t>
  </si>
  <si>
    <t xml:space="preserve">Registered American Saddlebred Show Pleasure, Amateur Five Gaited Any Age </t>
  </si>
  <si>
    <t>K006.</t>
  </si>
  <si>
    <t xml:space="preserve">Registered American Saddlebred Show Pleasure, Amateur Pleasure Driving Any Age </t>
  </si>
  <si>
    <t>Far Away the Cat's Meow</t>
  </si>
  <si>
    <t>Deanne Brink</t>
  </si>
  <si>
    <t>K007.</t>
  </si>
  <si>
    <t xml:space="preserve">Registered American Saddlebred Country Pleasure, Amateur Three-Gaited English Any Age </t>
  </si>
  <si>
    <t>Go Lightly Lite O'Morn</t>
  </si>
  <si>
    <t>Audrey King</t>
  </si>
  <si>
    <t>K008.</t>
  </si>
  <si>
    <t xml:space="preserve">Registered American Saddlebred Country Pleasure, Amateur Three-Gaited Western Any Age </t>
  </si>
  <si>
    <t>Ozarks Last Hurrah</t>
  </si>
  <si>
    <t>Joanna Tillman</t>
  </si>
  <si>
    <t>Y</t>
  </si>
  <si>
    <t>Meadowcreeks Showgirl</t>
  </si>
  <si>
    <t>Carol Hull</t>
  </si>
  <si>
    <t>K009.</t>
  </si>
  <si>
    <t xml:space="preserve">Registered American Saddlebred Country Pleasure, Amateur Five-Gaited Any Age </t>
  </si>
  <si>
    <t>K010.</t>
  </si>
  <si>
    <t xml:space="preserve">Registered American Saddlebred Country Pleasure, Amateur Pleasure Driving Any Age </t>
  </si>
  <si>
    <t>Black Knight's Heir</t>
  </si>
  <si>
    <t>Yvonne McCarthy</t>
  </si>
  <si>
    <t>K011.</t>
  </si>
  <si>
    <t xml:space="preserve">Registered American Saddlebred Country Pleasure, Amateur Hunter </t>
  </si>
  <si>
    <t>Orions Constellation</t>
  </si>
  <si>
    <t>Katie Haynes</t>
  </si>
  <si>
    <t>4&amp;3</t>
  </si>
  <si>
    <t>Victory Row</t>
  </si>
  <si>
    <t>Tracey Seals</t>
  </si>
  <si>
    <t>Count Snow</t>
  </si>
  <si>
    <t>Autumn Jakopak</t>
  </si>
  <si>
    <t>2&amp;2</t>
  </si>
  <si>
    <t>K012.</t>
  </si>
  <si>
    <t>Registered American Saddlebred Halter Any Age Any Sex</t>
  </si>
  <si>
    <t>Jasmine Pumphrey</t>
  </si>
  <si>
    <t>Brash Rambler</t>
  </si>
  <si>
    <t>Kelly Smith</t>
  </si>
  <si>
    <t>Vista Cruiser</t>
  </si>
  <si>
    <t>Ellen Lamont</t>
  </si>
  <si>
    <t>Orion's Constellation</t>
  </si>
  <si>
    <t>Sidewalk Tango</t>
  </si>
  <si>
    <t>Cleverosity</t>
  </si>
  <si>
    <t>Katie Yaverski-Moneyhun</t>
  </si>
  <si>
    <t>Crystal Clear Ice</t>
  </si>
  <si>
    <t>Connie Pruden</t>
  </si>
  <si>
    <t>Santana's Beau Gypsy</t>
  </si>
  <si>
    <t>Anthony Mead</t>
  </si>
  <si>
    <t>Chrisma Unlick Any Other</t>
  </si>
  <si>
    <t>Frederick Beeler</t>
  </si>
  <si>
    <t>Velvet Elvis</t>
  </si>
  <si>
    <t>Diabolical's Full Color</t>
  </si>
  <si>
    <t>Alexandra Bonham</t>
  </si>
  <si>
    <t>K013.</t>
  </si>
  <si>
    <t xml:space="preserve">Registered Appaloosa and POA English Pleasure, Open </t>
  </si>
  <si>
    <t>Bey Ala Kazam</t>
  </si>
  <si>
    <t>Shawn Bryan</t>
  </si>
  <si>
    <t>Another Secret</t>
  </si>
  <si>
    <t>Alice Stewart</t>
  </si>
  <si>
    <t>K014.</t>
  </si>
  <si>
    <t xml:space="preserve">Registered Appaloosa and POA Western Pleasure, Open </t>
  </si>
  <si>
    <t>The Dude Has Pizazz</t>
  </si>
  <si>
    <t>Kim Albright</t>
  </si>
  <si>
    <t>Impulsive Goodbar</t>
  </si>
  <si>
    <t>Becky Dillon</t>
  </si>
  <si>
    <t>Scott Reystrom</t>
  </si>
  <si>
    <t>dq</t>
  </si>
  <si>
    <t>1 &amp; 1</t>
  </si>
  <si>
    <t>Piece of Neon Art</t>
  </si>
  <si>
    <t>Bri Eckhardt</t>
  </si>
  <si>
    <t>K015.</t>
  </si>
  <si>
    <t xml:space="preserve">Registered Appaloosa and POA Halter, Any Age Any Sex </t>
  </si>
  <si>
    <t>Immortal Angel</t>
  </si>
  <si>
    <t>Valerie Showalter</t>
  </si>
  <si>
    <t>Darmosa Heaven Sent</t>
  </si>
  <si>
    <t>Jasmine B Pumphrey</t>
  </si>
  <si>
    <t>Atrapa Sueno</t>
  </si>
  <si>
    <t>Lavon Martin</t>
  </si>
  <si>
    <t>Jazz</t>
  </si>
  <si>
    <t>Analise Romey</t>
  </si>
  <si>
    <t>R Suthern Secret</t>
  </si>
  <si>
    <t>Madison Ritcha</t>
  </si>
  <si>
    <t>JNJ Skip the Black Jack</t>
  </si>
  <si>
    <t>Mandy Conner</t>
  </si>
  <si>
    <t>K016.</t>
  </si>
  <si>
    <t xml:space="preserve">Registered Arabian and Half-Arabian English Pleasure, Open </t>
  </si>
  <si>
    <t>Bay Ala Kazam</t>
  </si>
  <si>
    <t>Prince of Persia</t>
  </si>
  <si>
    <t>Jane Gaines</t>
  </si>
  <si>
    <t>K017.</t>
  </si>
  <si>
    <t xml:space="preserve">Registered Arabian and Half-Arabian Western Pleasure, Open </t>
  </si>
  <si>
    <t>K018.</t>
  </si>
  <si>
    <t xml:space="preserve">Registered Arabian and Half-Arabian Native Costume, Open </t>
  </si>
  <si>
    <t>1&amp;2</t>
  </si>
  <si>
    <t>2&amp;1</t>
  </si>
  <si>
    <t>K019.</t>
  </si>
  <si>
    <t xml:space="preserve">Registered Arabian and Half-Arabian Pleasure Driving, Open </t>
  </si>
  <si>
    <t>K020.</t>
  </si>
  <si>
    <t xml:space="preserve">Registered Arabian and Half-Arabian Halter, Any Age, Any Sex </t>
  </si>
  <si>
    <t>Multiple</t>
  </si>
  <si>
    <t>LASR Timpani</t>
  </si>
  <si>
    <t>Yvonne Yearout</t>
  </si>
  <si>
    <t>PRA Majeed IBN Falzan</t>
  </si>
  <si>
    <t>ES Magic Carpet Ride</t>
  </si>
  <si>
    <t>Allison Beauchamp</t>
  </si>
  <si>
    <t>LA Desperado Midnyt Amira</t>
  </si>
  <si>
    <t>Havenhill's Layla</t>
  </si>
  <si>
    <t>Jaimie Buckley</t>
  </si>
  <si>
    <t>K021.</t>
  </si>
  <si>
    <t>Disciplined Rail Western</t>
  </si>
  <si>
    <t>Pyles Peppy Bar</t>
  </si>
  <si>
    <t>Teaghen Elledge</t>
  </si>
  <si>
    <t>Hashtag Kovu The Gypsy</t>
  </si>
  <si>
    <t>Amanda Barnum</t>
  </si>
  <si>
    <t>Rey</t>
  </si>
  <si>
    <t>Chelsea Stebbins</t>
  </si>
  <si>
    <t>Gotta Lotta Scotch</t>
  </si>
  <si>
    <t>Chasing Midnights Shadow</t>
  </si>
  <si>
    <t>Mindy Gleason</t>
  </si>
  <si>
    <t>Rushcreek Beauty MPEH</t>
  </si>
  <si>
    <t>Summer Jakopak</t>
  </si>
  <si>
    <t>UrAGoodManCharlieBrwn</t>
  </si>
  <si>
    <t>Bethena Hemphill</t>
  </si>
  <si>
    <t>K022.</t>
  </si>
  <si>
    <t>Disciplined Rail English</t>
  </si>
  <si>
    <t>Bacaratts Toucha Glitter</t>
  </si>
  <si>
    <t>Maddie Wolff</t>
  </si>
  <si>
    <t>All Together Fancy</t>
  </si>
  <si>
    <t>Lily Hereford</t>
  </si>
  <si>
    <t>K023.</t>
  </si>
  <si>
    <t>Disciplined Rail Western/English Walk/Trot Open</t>
  </si>
  <si>
    <t>R U Gona Kiss Me Or Not</t>
  </si>
  <si>
    <t>Lucy Kehoe</t>
  </si>
  <si>
    <t>Alltogether Fancy</t>
  </si>
  <si>
    <t>Nutmeg</t>
  </si>
  <si>
    <t>Molly Waters</t>
  </si>
  <si>
    <t>3&amp;4</t>
  </si>
  <si>
    <t>Zip With The Touch</t>
  </si>
  <si>
    <t>Beth Buckner</t>
  </si>
  <si>
    <t>5&amp;5</t>
  </si>
  <si>
    <t>Hez Certainly Special</t>
  </si>
  <si>
    <t>Paige Farrar</t>
  </si>
  <si>
    <t>1/1</t>
  </si>
  <si>
    <t>PLB Bugg</t>
  </si>
  <si>
    <t>Verena Bragg</t>
  </si>
  <si>
    <t>A Good Time</t>
  </si>
  <si>
    <t>Mirage</t>
  </si>
  <si>
    <t>Ashley Barnum</t>
  </si>
  <si>
    <t>2/2</t>
  </si>
  <si>
    <t>4&amp;6</t>
  </si>
  <si>
    <t>HF Highwayman</t>
  </si>
  <si>
    <t>Kimberly Bothwell</t>
  </si>
  <si>
    <t>One Classy Cruzer</t>
  </si>
  <si>
    <t>JNJ Skip The Black Jack</t>
  </si>
  <si>
    <t>No Doubt About Me</t>
  </si>
  <si>
    <t>Ryleigh Brown</t>
  </si>
  <si>
    <t>I Only Date Babes</t>
  </si>
  <si>
    <t>Quincy Sharp</t>
  </si>
  <si>
    <t>K024.</t>
  </si>
  <si>
    <t>Saddle Seat Pleasure Open</t>
  </si>
  <si>
    <t>Witches Brew</t>
  </si>
  <si>
    <t>Brenna Lindahl</t>
  </si>
  <si>
    <t>1&amp;3</t>
  </si>
  <si>
    <t>Malachi Three Ten</t>
  </si>
  <si>
    <t>Michael Graham</t>
  </si>
  <si>
    <t>Walterway's Mercy Me</t>
  </si>
  <si>
    <t>Sara Schmitz</t>
  </si>
  <si>
    <t>Go Lightly Lite O' Morn</t>
  </si>
  <si>
    <t>K025.</t>
  </si>
  <si>
    <t>Saddle Seat Pleasure 18 and under</t>
  </si>
  <si>
    <t>K026.</t>
  </si>
  <si>
    <t>Saddle Seat Pleasure 19 and over</t>
  </si>
  <si>
    <t>K027.</t>
  </si>
  <si>
    <t>Beginners Walk-Trot Saddle Seat 18 and under</t>
  </si>
  <si>
    <t>Abigail Speer</t>
  </si>
  <si>
    <t>Toni The Tiger</t>
  </si>
  <si>
    <t>Hadley Jenkins</t>
  </si>
  <si>
    <t>MC's Distingquished Victory</t>
  </si>
  <si>
    <t>Camille Burbach</t>
  </si>
  <si>
    <t>K028.</t>
  </si>
  <si>
    <t>Beginners Walk-Trot Hunt Seat 18 and under</t>
  </si>
  <si>
    <t>Sheza Triples Zippo</t>
  </si>
  <si>
    <t>Quinn Combs-Dunford</t>
  </si>
  <si>
    <t>Ava Lautz</t>
  </si>
  <si>
    <t>Mocha Expresso</t>
  </si>
  <si>
    <t>Isabella Brown</t>
  </si>
  <si>
    <t>K029.</t>
  </si>
  <si>
    <t>KSHA Approved Adult Walk-Trot Hunt Seat 19 and over</t>
  </si>
  <si>
    <t>Dun On An Impulse</t>
  </si>
  <si>
    <t>Chelsey Tormey</t>
  </si>
  <si>
    <t>&amp;4</t>
  </si>
  <si>
    <t>K030.</t>
  </si>
  <si>
    <t>KSHA Approved Adult Walk-Trot Saddle Seat 19 and over</t>
  </si>
  <si>
    <t>K031.</t>
  </si>
  <si>
    <t xml:space="preserve">English Saddle Seat Pleasure Limited Any age, breed or sex of horse, any age rider </t>
  </si>
  <si>
    <t>K032.</t>
  </si>
  <si>
    <t>Walk/Trot Saddle Seat Open (all ages)</t>
  </si>
  <si>
    <t>2 &amp; 2</t>
  </si>
  <si>
    <t>Never Weary</t>
  </si>
  <si>
    <t>Paige Smith</t>
  </si>
  <si>
    <t>MC'S Distinguished Victory</t>
  </si>
  <si>
    <t>K033.</t>
  </si>
  <si>
    <t>Bareback Equitation 18 and under</t>
  </si>
  <si>
    <t>K034.</t>
  </si>
  <si>
    <t>Bareback Equitation 19 and over</t>
  </si>
  <si>
    <t>K035.</t>
  </si>
  <si>
    <t>Beginners Walk-Trot Western Horsemanship 18 and under</t>
  </si>
  <si>
    <t>Lucy Kohoe</t>
  </si>
  <si>
    <t>not a member</t>
  </si>
  <si>
    <t>Ms Smart Little Dee</t>
  </si>
  <si>
    <t>Rebecca Melia</t>
  </si>
  <si>
    <t>Reagan Ritcha</t>
  </si>
  <si>
    <t>JF Scottish Flo</t>
  </si>
  <si>
    <t>Karly Durr</t>
  </si>
  <si>
    <t>Chixx Dig Me</t>
  </si>
  <si>
    <t>Olivia Banks</t>
  </si>
  <si>
    <t>Rocky</t>
  </si>
  <si>
    <t>Trace Wooten</t>
  </si>
  <si>
    <t>K036.</t>
  </si>
  <si>
    <t>Beginners Walk-Trot Saddle Seat Equitation 18 and under</t>
  </si>
  <si>
    <t>K037.</t>
  </si>
  <si>
    <t>Beginners Walk-Trot Hunt Seat Equitation 18 and under</t>
  </si>
  <si>
    <t>K038.</t>
  </si>
  <si>
    <t>KSHA Approved Adult Walk-Trot Western Horsemanship 19 and over</t>
  </si>
  <si>
    <t>Nancy Hanning</t>
  </si>
  <si>
    <t>Skip N Cool Rhythm</t>
  </si>
  <si>
    <t>Cathy Moore-Jansen</t>
  </si>
  <si>
    <t>HF Highway Man</t>
  </si>
  <si>
    <t>My Sole Ententions</t>
  </si>
  <si>
    <t>Allison Beaucham</t>
  </si>
  <si>
    <t>K039.</t>
  </si>
  <si>
    <t>KSHA Approved Adult Walk-Trot Hunt Seat Equitation 19 and over</t>
  </si>
  <si>
    <t>K040.</t>
  </si>
  <si>
    <t>KSHA Approved Adult Walk-Trot Saddle Seat Equitation 19 and over</t>
  </si>
  <si>
    <t>K041.</t>
  </si>
  <si>
    <t>Hunt Seat Equitation 18 and under (not to jump)</t>
  </si>
  <si>
    <t>C My Aces</t>
  </si>
  <si>
    <t>Maidjalook</t>
  </si>
  <si>
    <t>Katherine Bormann</t>
  </si>
  <si>
    <t>Two Blazin For You</t>
  </si>
  <si>
    <t>Ashlynne King</t>
  </si>
  <si>
    <t>K042.</t>
  </si>
  <si>
    <t>Hunt Seat Equitation 19 and over (not to jump)</t>
  </si>
  <si>
    <t>K043.</t>
  </si>
  <si>
    <t>Saddle Seat Equitation 18 and under</t>
  </si>
  <si>
    <t>K044.</t>
  </si>
  <si>
    <t>Saddle Seat Equitation 19 and over</t>
  </si>
  <si>
    <t>K045.</t>
  </si>
  <si>
    <t>Saddle Seat Pleasure Equitation 18 and under</t>
  </si>
  <si>
    <t>K046.</t>
  </si>
  <si>
    <t>Saddle Seat Pleasure Equitation 19 and over</t>
  </si>
  <si>
    <t>K047.</t>
  </si>
  <si>
    <t>Western Horsemanship 18 and under</t>
  </si>
  <si>
    <t>Marked Spot On Dixon</t>
  </si>
  <si>
    <t>Devlyn Jochum</t>
  </si>
  <si>
    <t>JV Trace of Sammy</t>
  </si>
  <si>
    <t>Kaitlyn Watkins</t>
  </si>
  <si>
    <t>Nifty</t>
  </si>
  <si>
    <t>Isach Isach</t>
  </si>
  <si>
    <t>K048.</t>
  </si>
  <si>
    <t>Western Horsemanship 19 and over</t>
  </si>
  <si>
    <t>K049.</t>
  </si>
  <si>
    <t>Western Horsemanship Walk-Trot Open</t>
  </si>
  <si>
    <t>Invitation Barbie</t>
  </si>
  <si>
    <t>Dorothea Burgess</t>
  </si>
  <si>
    <t>Gonna Be A Legend</t>
  </si>
  <si>
    <t>Urban Gunslinger</t>
  </si>
  <si>
    <t>Sheila Urban</t>
  </si>
  <si>
    <t>Chelsea Stubbins</t>
  </si>
  <si>
    <t>Genglemans Sensation</t>
  </si>
  <si>
    <t>Adeline Robinson</t>
  </si>
  <si>
    <t>Clyde</t>
  </si>
  <si>
    <t>David Wetmore</t>
  </si>
  <si>
    <t>M Sole Ententions</t>
  </si>
  <si>
    <t>Im Barry Sassy</t>
  </si>
  <si>
    <t>Sheila Koch</t>
  </si>
  <si>
    <t>Altrapa Sueno</t>
  </si>
  <si>
    <t>Tisha Creitz</t>
  </si>
  <si>
    <t>Peppy</t>
  </si>
  <si>
    <t>Lacey Winter</t>
  </si>
  <si>
    <t>K050.</t>
  </si>
  <si>
    <t>English Equitation (Hunt Seat or Saddle Seat) Walk/Trot Open, All Ages</t>
  </si>
  <si>
    <t>Margo Lehr</t>
  </si>
  <si>
    <t>Cabaratte</t>
  </si>
  <si>
    <t>Kaitlyn Shinkle</t>
  </si>
  <si>
    <t>Aisle Have Another</t>
  </si>
  <si>
    <t>Sam Gleason</t>
  </si>
  <si>
    <t>Lillys Lucky Zip</t>
  </si>
  <si>
    <t>Erika Ochs</t>
  </si>
  <si>
    <t>K051.</t>
  </si>
  <si>
    <t>Fox Trotters Open, rider any age</t>
  </si>
  <si>
    <t>K052.</t>
  </si>
  <si>
    <t>Fox Trotters Junior Horse, 3 and under, no canter</t>
  </si>
  <si>
    <t>K053.</t>
  </si>
  <si>
    <t>Fox Trotters Ladies 19 and over, no canter</t>
  </si>
  <si>
    <t>K054.</t>
  </si>
  <si>
    <t>Fox Trotters Youth 18 and under, no canter</t>
  </si>
  <si>
    <t>K055.</t>
  </si>
  <si>
    <t>Hunt Seat Pleasure Open</t>
  </si>
  <si>
    <t>Hashtag Kovu The Gypwy</t>
  </si>
  <si>
    <t>1 &amp; 2</t>
  </si>
  <si>
    <t>Sweet Maggie May</t>
  </si>
  <si>
    <t>K056.</t>
  </si>
  <si>
    <t>Hunt Seat Pleasure 18 and under</t>
  </si>
  <si>
    <t>Cabarette</t>
  </si>
  <si>
    <t>K057.</t>
  </si>
  <si>
    <t>Hunt Seat Pleasure 19 and over</t>
  </si>
  <si>
    <t>2&amp;3</t>
  </si>
  <si>
    <t>K058.</t>
  </si>
  <si>
    <t>Hunt Seat Pleasure Junior Horse 5 and under</t>
  </si>
  <si>
    <t>K059.</t>
  </si>
  <si>
    <t>Hunt Seat Pleasure Senior Horse 6 and over</t>
  </si>
  <si>
    <t>K060.</t>
  </si>
  <si>
    <t>Walk/Trot Hunt Seat Pleasure all ages</t>
  </si>
  <si>
    <t>Jennifer Wadley</t>
  </si>
  <si>
    <t>Regan Ritcha</t>
  </si>
  <si>
    <t>Ellie Rosell</t>
  </si>
  <si>
    <t>Allison Beauchamo</t>
  </si>
  <si>
    <t>1 &amp; 3</t>
  </si>
  <si>
    <t>2 &amp; 1</t>
  </si>
  <si>
    <t>&amp;3</t>
  </si>
  <si>
    <t>I only Date Babes</t>
  </si>
  <si>
    <t>K061.</t>
  </si>
  <si>
    <t>Hunter Hack</t>
  </si>
  <si>
    <t>Mario Andretti</t>
  </si>
  <si>
    <t>n</t>
  </si>
  <si>
    <t>K062.</t>
  </si>
  <si>
    <t>Show Hack, Open</t>
  </si>
  <si>
    <t>K063.</t>
  </si>
  <si>
    <t>Hunter In Hand 14 Hands and Under</t>
  </si>
  <si>
    <t>Hint Of Sunshine</t>
  </si>
  <si>
    <t>Phantom Cowboy</t>
  </si>
  <si>
    <t>Diana VanDyke</t>
  </si>
  <si>
    <t>K064.</t>
  </si>
  <si>
    <t>Jumper In Hand 14 Hands and Under</t>
  </si>
  <si>
    <t>K065.</t>
  </si>
  <si>
    <t>Leadline</t>
  </si>
  <si>
    <t>Carter Tillman</t>
  </si>
  <si>
    <t>Alayna Kracmer</t>
  </si>
  <si>
    <t>Jameson Tormey</t>
  </si>
  <si>
    <t>Jude Kimer</t>
  </si>
  <si>
    <t>Brielle Calvert</t>
  </si>
  <si>
    <t>Mila Fairchild</t>
  </si>
  <si>
    <t>Banks</t>
  </si>
  <si>
    <t>Kai Datterer</t>
  </si>
  <si>
    <t>K066.</t>
  </si>
  <si>
    <t>Registered Miniature Horse Halter</t>
  </si>
  <si>
    <t>Alamos Streakers Flashing Racer</t>
  </si>
  <si>
    <t>Show Me Pinto Pinnacle</t>
  </si>
  <si>
    <t>Serenitys Snowdrift</t>
  </si>
  <si>
    <t>Ravenwood Do You Remember</t>
  </si>
  <si>
    <t>Bill Cunningham</t>
  </si>
  <si>
    <t>K067.</t>
  </si>
  <si>
    <t>Registered Miniature Horse Open Driving</t>
  </si>
  <si>
    <t>Lil Bit O Country Butterfly</t>
  </si>
  <si>
    <t>Lauralee Cunningham</t>
  </si>
  <si>
    <t>K068.</t>
  </si>
  <si>
    <t>Registered Morgan English Pleasure, Open (hunt or saddle seat)</t>
  </si>
  <si>
    <t>K069.</t>
  </si>
  <si>
    <t>Registered Morgan Western Pleasure</t>
  </si>
  <si>
    <t>GKS The Negotator</t>
  </si>
  <si>
    <t>Paige Sawyer</t>
  </si>
  <si>
    <t>K070.</t>
  </si>
  <si>
    <t>Registered Morgan Pleasure Driving, Open</t>
  </si>
  <si>
    <t>Mara Frieburg</t>
  </si>
  <si>
    <t>He's A Star Boy</t>
  </si>
  <si>
    <t>Mary Holloway</t>
  </si>
  <si>
    <t>K071.</t>
  </si>
  <si>
    <t>Registered Morgan In-hand</t>
  </si>
  <si>
    <t>K072.</t>
  </si>
  <si>
    <t>Registered Paint/Pinto English Pleasure, Open (Hunt or Saddle Seat)</t>
  </si>
  <si>
    <t>K073.</t>
  </si>
  <si>
    <t>Registered Paint/Pinto Western Pleasure, Open</t>
  </si>
  <si>
    <t>Another Cocktail</t>
  </si>
  <si>
    <t>Danielle Johnston</t>
  </si>
  <si>
    <t>Bullet Proof Cat</t>
  </si>
  <si>
    <t>K074.</t>
  </si>
  <si>
    <t>Registered Paint/Pinto Halter, any age, any sex</t>
  </si>
  <si>
    <t>Imortal Angel</t>
  </si>
  <si>
    <t>Miss GQ Amor</t>
  </si>
  <si>
    <t>Deb Schleicher</t>
  </si>
  <si>
    <t>Sensational Midnight</t>
  </si>
  <si>
    <t>Skippa Invitation</t>
  </si>
  <si>
    <t>Express N My Fortune</t>
  </si>
  <si>
    <t>Midas Well Do It</t>
  </si>
  <si>
    <t>Laura Meyer</t>
  </si>
  <si>
    <t>Jax</t>
  </si>
  <si>
    <t>Vickie Winter</t>
  </si>
  <si>
    <t>Almighty Miss</t>
  </si>
  <si>
    <t>Sunnie Pringle</t>
  </si>
  <si>
    <t>Hilfiger Heza Cowboy</t>
  </si>
  <si>
    <t>Stacie Lindquist</t>
  </si>
  <si>
    <t>K075.</t>
  </si>
  <si>
    <t>Registered Palomino/Buckskin/Dun English Pleasure, Open (Hung or Saddle Seat)</t>
  </si>
  <si>
    <t>K076.</t>
  </si>
  <si>
    <t>Registered Palomino/Buckskin/Dun Western Pleasure, Open</t>
  </si>
  <si>
    <t>K077.</t>
  </si>
  <si>
    <t>Registered Palomino/Buckskin/Dun Halter, any age, any sex</t>
  </si>
  <si>
    <t>Miss CQ Amor</t>
  </si>
  <si>
    <t>Anerchomeno Asteri</t>
  </si>
  <si>
    <t>Kira Galloway</t>
  </si>
  <si>
    <t>K078.</t>
  </si>
  <si>
    <t>Paso Fino: Bella Forma (In-hand)</t>
  </si>
  <si>
    <t>K079.</t>
  </si>
  <si>
    <t>Paso Fino: Paso Pleasure (Peruvian Paso Permitted)</t>
  </si>
  <si>
    <t>K080.</t>
  </si>
  <si>
    <t>Paso Fino Performance</t>
  </si>
  <si>
    <t>K081.</t>
  </si>
  <si>
    <t xml:space="preserve">Pleasure Driving Open </t>
  </si>
  <si>
    <t>Sammy Jo</t>
  </si>
  <si>
    <t>Greg Holzmiester</t>
  </si>
  <si>
    <t>Minnie</t>
  </si>
  <si>
    <t>K082.</t>
  </si>
  <si>
    <t>Prairie Pleasure Driving Open</t>
  </si>
  <si>
    <t>K083.</t>
  </si>
  <si>
    <t>Pony Pleasure Driving, under 14.0</t>
  </si>
  <si>
    <t>K084.</t>
  </si>
  <si>
    <t>Pony Pleasure, under 14.0</t>
  </si>
  <si>
    <t>K085.</t>
  </si>
  <si>
    <t>Pony Halter, any age, any sex</t>
  </si>
  <si>
    <t>Crystalcreek's Thunderstruck</t>
  </si>
  <si>
    <t>Brooke Jones</t>
  </si>
  <si>
    <t>K&amp;J's Secret Agent</t>
  </si>
  <si>
    <t>Itty Bitty Dewey Drop</t>
  </si>
  <si>
    <t>K086.</t>
  </si>
  <si>
    <t>Registered Quarter Horses Hunter Under Saddle, Open</t>
  </si>
  <si>
    <t>K087.</t>
  </si>
  <si>
    <t>Registered Quarter Horses Western Pleasure, Open</t>
  </si>
  <si>
    <t>UfAGoodManCharlieBrwn</t>
  </si>
  <si>
    <t>Brianna DeLeon</t>
  </si>
  <si>
    <t>K088.</t>
  </si>
  <si>
    <t>Registered Quarter Horses Halter, any age, any sex</t>
  </si>
  <si>
    <t>Stacie Lundquist</t>
  </si>
  <si>
    <t>Zip with a Touch</t>
  </si>
  <si>
    <t>Bonnie</t>
  </si>
  <si>
    <t>Avelyn Schlicher</t>
  </si>
  <si>
    <t>K089.</t>
  </si>
  <si>
    <t>Reining Open</t>
  </si>
  <si>
    <t>K090.</t>
  </si>
  <si>
    <t>Roadster 14.2 and over to bike</t>
  </si>
  <si>
    <t>K091.</t>
  </si>
  <si>
    <t>Roadster 14.1 and under to bike</t>
  </si>
  <si>
    <t>Regal's Monarch</t>
  </si>
  <si>
    <t>Tyton Mead</t>
  </si>
  <si>
    <t>K092.</t>
  </si>
  <si>
    <t>Roadster 14.2 and over under saddle</t>
  </si>
  <si>
    <t>K093.</t>
  </si>
  <si>
    <t>Roadster 14.1 and under to be under saddle</t>
  </si>
  <si>
    <t>K094.</t>
  </si>
  <si>
    <t>Roadster 14.2 &amp; over combination</t>
  </si>
  <si>
    <t>K095.</t>
  </si>
  <si>
    <t>Roadster 14.1 and under combination</t>
  </si>
  <si>
    <t>K096.</t>
  </si>
  <si>
    <t>Sidesaddle Ladies</t>
  </si>
  <si>
    <t>K097.</t>
  </si>
  <si>
    <t>Beginner's Showmanship at Halter</t>
  </si>
  <si>
    <t>Evie Henry</t>
  </si>
  <si>
    <t>Me He Midnights Bobby Sox</t>
  </si>
  <si>
    <t>Amy Jo Barnett</t>
  </si>
  <si>
    <t>Chevy Durr</t>
  </si>
  <si>
    <t>Duches</t>
  </si>
  <si>
    <t>Ryker Young</t>
  </si>
  <si>
    <t>Zip With A Touch</t>
  </si>
  <si>
    <t>K098.</t>
  </si>
  <si>
    <t>Showmanship at Halter 10 and under</t>
  </si>
  <si>
    <t>Ella Miller</t>
  </si>
  <si>
    <t>Sheza Tripples Zippo</t>
  </si>
  <si>
    <t>Quinn Combs-Dunnford</t>
  </si>
  <si>
    <t>K099.</t>
  </si>
  <si>
    <t>Showmanship at Halter 11-18</t>
  </si>
  <si>
    <t>Gentlemans Sensation</t>
  </si>
  <si>
    <t>Adreline Robinson</t>
  </si>
  <si>
    <t>2 &amp; 4</t>
  </si>
  <si>
    <t>K0100.</t>
  </si>
  <si>
    <t>Showmanship at Halter 19 and over</t>
  </si>
  <si>
    <t>multiple</t>
  </si>
  <si>
    <t>Bailey C Kracmer</t>
  </si>
  <si>
    <t>My Sole Intentions</t>
  </si>
  <si>
    <t>Allison Stewart</t>
  </si>
  <si>
    <t>6 &amp; 5</t>
  </si>
  <si>
    <t>K0101.</t>
  </si>
  <si>
    <t>Registered Tennessee Walking Horse Open</t>
  </si>
  <si>
    <t>K0102.</t>
  </si>
  <si>
    <t>Registered Tennessee Walking Horse Country Pleasure</t>
  </si>
  <si>
    <t>K0103.</t>
  </si>
  <si>
    <t>Registered Tennessee Walking Horse Plantation Pleasure Open</t>
  </si>
  <si>
    <t>K0104.</t>
  </si>
  <si>
    <t>Registered Tennessee Walking Horse Park Pleasure Open</t>
  </si>
  <si>
    <t>K0105.</t>
  </si>
  <si>
    <t>Registered Tennessee Walking Horse Park Pleasure Specialty, Amateur</t>
  </si>
  <si>
    <t>K0106.</t>
  </si>
  <si>
    <t>Registered Tennessee Walking Horse Show Pleasure, Amateur</t>
  </si>
  <si>
    <t>K0107.</t>
  </si>
  <si>
    <t>Registered Tennessee Walking Horse Halter, Model Class, any age, any sex</t>
  </si>
  <si>
    <t>K0108.</t>
  </si>
  <si>
    <t>Trail Horse Open</t>
  </si>
  <si>
    <t>K0109.</t>
  </si>
  <si>
    <t>Beginner Walk-Trot Trail 18 and under</t>
  </si>
  <si>
    <t>Lacy Kehoe</t>
  </si>
  <si>
    <t>K0110.</t>
  </si>
  <si>
    <t>KSHA Approved Adult Trail 19 and over Walk-Trot</t>
  </si>
  <si>
    <t>KM Hot N Best</t>
  </si>
  <si>
    <t>Elyse Schmidt</t>
  </si>
  <si>
    <t>K0111.</t>
  </si>
  <si>
    <t>In-Hand Trail</t>
  </si>
  <si>
    <t>Kelli Smith</t>
  </si>
  <si>
    <t>K0112.</t>
  </si>
  <si>
    <t xml:space="preserve"> Versatility Class</t>
  </si>
  <si>
    <t>K0113.</t>
  </si>
  <si>
    <t>Western Pleasure, Junior Horse (5 and under)</t>
  </si>
  <si>
    <t>Potential To Be Big</t>
  </si>
  <si>
    <t>K0114.</t>
  </si>
  <si>
    <t>Western Pleasure, Senior Horse (6 and over)</t>
  </si>
  <si>
    <t>Jamie Buckley</t>
  </si>
  <si>
    <t>K0115.</t>
  </si>
  <si>
    <t>Western Pleasure, 19 and over</t>
  </si>
  <si>
    <t>K0116.</t>
  </si>
  <si>
    <t>(reserved)</t>
  </si>
  <si>
    <t>K0117.</t>
  </si>
  <si>
    <t xml:space="preserve">Western Pleasure, 18 and under </t>
  </si>
  <si>
    <t>K0118.</t>
  </si>
  <si>
    <t>Western Pleasure, Open</t>
  </si>
  <si>
    <t>K0119.</t>
  </si>
  <si>
    <t>Western Pleasure Walk-Trot Open</t>
  </si>
  <si>
    <t>2 &amp; 5</t>
  </si>
  <si>
    <t>Gentlemans Sesation</t>
  </si>
  <si>
    <t>3 &amp; 3</t>
  </si>
  <si>
    <t>HF Step Aside Joe</t>
  </si>
  <si>
    <t>Dun on an Impulse</t>
  </si>
  <si>
    <t>4 &amp; 4</t>
  </si>
  <si>
    <t>3 &amp; 6</t>
  </si>
  <si>
    <t>K0120.</t>
  </si>
  <si>
    <t>Beginners Walk-Trot Western Pleasure 18 and under</t>
  </si>
  <si>
    <t>Dunn On An Impulse</t>
  </si>
  <si>
    <t>Remy Cox</t>
  </si>
  <si>
    <t>Piece Of Neon Art</t>
  </si>
  <si>
    <t>K0121.</t>
  </si>
  <si>
    <t>KSHA Approved Adult Walk-Trot Western Pleasure 19 and over</t>
  </si>
  <si>
    <t>K0122.</t>
  </si>
  <si>
    <t>Non-Breed Specific Halter</t>
  </si>
  <si>
    <t>Hildago</t>
  </si>
  <si>
    <t>K0123.</t>
  </si>
  <si>
    <t>Registered Friesian In-Hand</t>
  </si>
  <si>
    <t>K0124.</t>
  </si>
  <si>
    <t>Super Horse</t>
  </si>
  <si>
    <t>K0125.</t>
  </si>
  <si>
    <t>Western Riding</t>
  </si>
  <si>
    <t>K0126.</t>
  </si>
  <si>
    <t>Walk-Whoa 18 and under or Challenged Rider Pleasure (Western or English)</t>
  </si>
  <si>
    <t>Peighton Tormey</t>
  </si>
  <si>
    <t>Russell Cece</t>
  </si>
  <si>
    <t>K0127.</t>
  </si>
  <si>
    <t>Walk-Whoa 18 and under or Challenged Rider Equitation (Western or English)</t>
  </si>
  <si>
    <t>JF Scottish Flow</t>
  </si>
  <si>
    <t>Not member</t>
  </si>
  <si>
    <t>K0128.</t>
  </si>
  <si>
    <t>Ranch Riding</t>
  </si>
  <si>
    <t>Teahgen Elledge</t>
  </si>
  <si>
    <t>Bold Talk</t>
  </si>
  <si>
    <t>Jay Stewart</t>
  </si>
  <si>
    <t>K0129.</t>
  </si>
  <si>
    <t>Obstacle Driving</t>
  </si>
  <si>
    <t>Hint of Sunshine</t>
  </si>
  <si>
    <t>K0130.</t>
  </si>
  <si>
    <t>Baby Halter 2 and Under</t>
  </si>
  <si>
    <t>A Classic Heartthrob</t>
  </si>
  <si>
    <t>K0131.</t>
  </si>
  <si>
    <t>Longe Line Yearling and 2 Year Old</t>
  </si>
  <si>
    <t>A Classic Hearthrob</t>
  </si>
  <si>
    <t>K0132.</t>
  </si>
  <si>
    <t>Parade Horse/Pony Open</t>
  </si>
  <si>
    <t>Johnny's Fancy Affair</t>
  </si>
  <si>
    <t>Roger Pruden</t>
  </si>
  <si>
    <t>Memories Rocket Boy</t>
  </si>
  <si>
    <t>My Midlife Crisis</t>
  </si>
  <si>
    <t>K0133.</t>
  </si>
  <si>
    <t>Ranch Rail Pleasure Class, Open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</si>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</sst>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0" fillId="0" borderId="1" xfId="0" applyBorder="1"/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0" borderId="1" xfId="0" applyBorder="1" applyAlignment="1">
      <alignment horizontal="center" wrapText="1"/>
    </xf>
    <xf numFmtId="0" fontId="0" fillId="4" borderId="1" xfId="0" applyFill="1" applyBorder="1"/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/>
    <xf numFmtId="49" fontId="0" fillId="0" borderId="1" xfId="0" applyNumberFormat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6" borderId="1" xfId="0" applyNumberFormat="1" applyFill="1" applyBorder="1"/>
    <xf numFmtId="0" fontId="0" fillId="6" borderId="1" xfId="0" applyFill="1" applyBorder="1"/>
    <xf numFmtId="49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8" borderId="1" xfId="0" applyNumberFormat="1" applyFill="1" applyBorder="1"/>
    <xf numFmtId="49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0" borderId="1" xfId="0" applyFont="1" applyBorder="1"/>
    <xf numFmtId="49" fontId="0" fillId="4" borderId="1" xfId="0" applyNumberFormat="1" applyFill="1" applyBorder="1"/>
    <xf numFmtId="49" fontId="0" fillId="3" borderId="1" xfId="0" applyNumberFormat="1" applyFill="1" applyBorder="1"/>
    <xf numFmtId="49" fontId="0" fillId="7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2</xdr:col>
      <xdr:colOff>863600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0BD282-CC73-4DE3-8EE8-2BEB0B9DFCC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7906" t="41638" r="63605" b="38150"/>
        <a:stretch/>
      </xdr:blipFill>
      <xdr:spPr bwMode="auto">
        <a:xfrm>
          <a:off x="923925" y="0"/>
          <a:ext cx="1025525" cy="1504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iana VanDyke" id="{45482747-17A7-450B-A51E-89F92E480A26}" userId="S::dvandyke@butlercc.edu::f52f85ba-56f0-4338-b4d0-d4dce0e9f53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9" dT="2023-08-18T20:08:07.09" personId="{45482747-17A7-450B-A51E-89F92E480A26}" id="{39AB76A7-607A-4846-A056-E51ED1655FE0}">
    <text>Jasmine Pumphrey
Shawn Bryan</text>
  </threadedComment>
  <threadedComment ref="Y290" dT="2023-09-28T18:56:28.46" personId="{45482747-17A7-450B-A51E-89F92E480A26}" id="{5A3832D1-5BFC-47C5-8F4A-6EF5770AE9B4}">
    <text>championship</text>
  </threadedComment>
  <threadedComment ref="Y325" dT="2023-09-28T18:55:13.85" personId="{45482747-17A7-450B-A51E-89F92E480A26}" id="{08DBE580-D17A-4327-B0EA-C1C7E02C046E}">
    <text>championship</text>
  </threadedComment>
  <threadedComment ref="D737" dT="2023-08-15T15:30:48.23" personId="{45482747-17A7-450B-A51E-89F92E480A26}" id="{7CE7615E-A350-42C4-BB8E-101F39CD6DD4}">
    <text>Deb Schleicher
Jasmine B Pumphrey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A432-4A37-44C8-9A0F-B8F0C061AF50}">
  <dimension ref="A1:AI775"/>
  <sheetViews>
    <sheetView tabSelected="1" workbookViewId="0">
      <pane xSplit="5" ySplit="6" topLeftCell="G7" activePane="bottomRight" state="frozen"/>
      <selection pane="topRight" activeCell="F1" sqref="F1"/>
      <selection pane="bottomLeft" activeCell="A7" sqref="A7"/>
      <selection pane="bottomRight" activeCell="I34" sqref="I34"/>
    </sheetView>
  </sheetViews>
  <sheetFormatPr defaultRowHeight="15" x14ac:dyDescent="0.25"/>
  <cols>
    <col min="1" max="1" width="6.7109375" style="1" bestFit="1" customWidth="1"/>
    <col min="2" max="2" width="9.5703125" style="1" customWidth="1"/>
    <col min="3" max="3" width="30" style="1" bestFit="1" customWidth="1"/>
    <col min="4" max="4" width="19.5703125" style="1" bestFit="1" customWidth="1"/>
    <col min="5" max="5" width="3.7109375" style="1" customWidth="1"/>
    <col min="6" max="6" width="5.7109375" style="13" customWidth="1"/>
    <col min="7" max="7" width="6.5703125" style="13" customWidth="1"/>
    <col min="8" max="8" width="6" style="14" customWidth="1"/>
    <col min="9" max="9" width="6.5703125" style="14" customWidth="1"/>
    <col min="10" max="10" width="6" style="15" customWidth="1"/>
    <col min="11" max="11" width="6.5703125" style="15" customWidth="1"/>
    <col min="12" max="12" width="5.7109375" style="1" customWidth="1"/>
    <col min="13" max="13" width="6.5703125" style="1" customWidth="1"/>
    <col min="14" max="14" width="5.7109375" style="1" customWidth="1"/>
    <col min="15" max="15" width="6.5703125" style="1" customWidth="1"/>
    <col min="16" max="16" width="5.7109375" style="16" customWidth="1"/>
    <col min="17" max="17" width="6.5703125" style="16" customWidth="1"/>
    <col min="18" max="18" width="5.7109375" style="16" customWidth="1"/>
    <col min="19" max="19" width="6.5703125" style="16" customWidth="1"/>
    <col min="20" max="20" width="5.7109375" style="17" customWidth="1"/>
    <col min="21" max="21" width="6.5703125" style="17" customWidth="1"/>
    <col min="22" max="22" width="6" style="18" customWidth="1"/>
    <col min="23" max="23" width="6.5703125" style="18" customWidth="1"/>
    <col min="24" max="24" width="7.28515625" style="18" customWidth="1"/>
    <col min="25" max="25" width="5.7109375" style="19" customWidth="1"/>
    <col min="26" max="26" width="6.5703125" style="19" customWidth="1"/>
    <col min="27" max="27" width="7.5703125" style="19" customWidth="1"/>
    <col min="28" max="28" width="5.7109375" style="20" customWidth="1"/>
    <col min="29" max="29" width="6.5703125" style="20" customWidth="1"/>
    <col min="30" max="30" width="5.7109375" style="1" customWidth="1"/>
    <col min="31" max="31" width="6.5703125" style="1" customWidth="1"/>
    <col min="32" max="32" width="5.7109375" style="1" customWidth="1"/>
    <col min="33" max="33" width="6.5703125" style="1" customWidth="1"/>
    <col min="34" max="34" width="9" style="1" customWidth="1"/>
    <col min="35" max="16384" width="9.140625" style="1"/>
  </cols>
  <sheetData>
    <row r="1" spans="1:35" x14ac:dyDescent="0.25">
      <c r="F1" s="2" t="s">
        <v>0</v>
      </c>
      <c r="G1" s="2"/>
      <c r="H1" s="3" t="s">
        <v>0</v>
      </c>
      <c r="I1" s="3"/>
      <c r="J1" s="4" t="s">
        <v>0</v>
      </c>
      <c r="K1" s="4"/>
      <c r="L1" s="5" t="s">
        <v>0</v>
      </c>
      <c r="M1" s="5"/>
      <c r="N1" s="5"/>
      <c r="O1" s="5"/>
      <c r="P1" s="6" t="s">
        <v>0</v>
      </c>
      <c r="Q1" s="5"/>
      <c r="R1" s="5"/>
      <c r="S1" s="5"/>
      <c r="T1" s="7" t="s">
        <v>0</v>
      </c>
      <c r="U1" s="5"/>
      <c r="V1" s="8" t="s">
        <v>0</v>
      </c>
      <c r="W1" s="5"/>
      <c r="X1" s="5"/>
      <c r="Y1" s="9"/>
      <c r="Z1" s="9"/>
      <c r="AA1" s="9"/>
      <c r="AB1" s="10"/>
      <c r="AC1" s="10"/>
      <c r="AD1" s="11"/>
      <c r="AE1" s="11"/>
      <c r="AF1" s="11"/>
      <c r="AG1" s="11"/>
    </row>
    <row r="2" spans="1:35" x14ac:dyDescent="0.25">
      <c r="E2" s="12" t="s">
        <v>1</v>
      </c>
    </row>
    <row r="3" spans="1:35" x14ac:dyDescent="0.25">
      <c r="E3" s="12"/>
    </row>
    <row r="4" spans="1:35" ht="30" customHeight="1" x14ac:dyDescent="0.25">
      <c r="E4" s="12"/>
      <c r="F4" s="21" t="s">
        <v>2</v>
      </c>
      <c r="G4" s="21"/>
      <c r="H4" s="21" t="s">
        <v>3</v>
      </c>
      <c r="I4" s="21"/>
      <c r="J4" s="22" t="s">
        <v>4</v>
      </c>
      <c r="K4" s="22"/>
      <c r="L4" s="5" t="s">
        <v>5</v>
      </c>
      <c r="M4" s="5"/>
      <c r="N4" s="5"/>
      <c r="O4" s="5"/>
      <c r="P4" s="5" t="s">
        <v>6</v>
      </c>
      <c r="Q4" s="5"/>
      <c r="R4" s="5"/>
      <c r="S4" s="5"/>
      <c r="T4" s="23" t="s">
        <v>7</v>
      </c>
      <c r="U4" s="23"/>
      <c r="V4" s="24" t="s">
        <v>8</v>
      </c>
      <c r="W4" s="24"/>
      <c r="X4" s="21"/>
      <c r="Y4" s="25" t="s">
        <v>9</v>
      </c>
      <c r="Z4" s="25"/>
      <c r="AA4" s="25"/>
      <c r="AB4" s="10" t="s">
        <v>10</v>
      </c>
      <c r="AC4" s="10"/>
      <c r="AD4" s="21" t="s">
        <v>11</v>
      </c>
      <c r="AE4" s="21"/>
      <c r="AF4" s="21"/>
      <c r="AG4" s="21"/>
      <c r="AH4" s="26" t="s">
        <v>12</v>
      </c>
    </row>
    <row r="5" spans="1:35" s="27" customFormat="1" x14ac:dyDescent="0.25">
      <c r="E5" s="12"/>
      <c r="F5" s="28" t="s">
        <v>13</v>
      </c>
      <c r="G5" s="28"/>
      <c r="H5" s="29" t="s">
        <v>14</v>
      </c>
      <c r="I5" s="29"/>
      <c r="J5" s="30" t="s">
        <v>15</v>
      </c>
      <c r="K5" s="30"/>
      <c r="L5" s="31" t="s">
        <v>16</v>
      </c>
      <c r="M5" s="31"/>
      <c r="N5" s="31" t="s">
        <v>17</v>
      </c>
      <c r="O5" s="31"/>
      <c r="P5" s="32" t="s">
        <v>16</v>
      </c>
      <c r="Q5" s="6"/>
      <c r="R5" s="32" t="s">
        <v>17</v>
      </c>
      <c r="S5" s="6"/>
      <c r="T5" s="33" t="s">
        <v>18</v>
      </c>
      <c r="U5" s="34"/>
      <c r="V5" s="35" t="s">
        <v>19</v>
      </c>
      <c r="W5" s="8"/>
      <c r="X5" s="36"/>
      <c r="Y5" s="37" t="s">
        <v>20</v>
      </c>
      <c r="Z5" s="9"/>
      <c r="AA5" s="19"/>
      <c r="AB5" s="38" t="s">
        <v>21</v>
      </c>
      <c r="AC5" s="39"/>
      <c r="AD5" s="31" t="s">
        <v>16</v>
      </c>
      <c r="AE5" s="5"/>
      <c r="AF5" s="31" t="s">
        <v>17</v>
      </c>
      <c r="AG5" s="5"/>
    </row>
    <row r="6" spans="1:35" ht="28.5" customHeight="1" x14ac:dyDescent="0.25">
      <c r="A6" s="1" t="s">
        <v>22</v>
      </c>
      <c r="B6" s="1" t="s">
        <v>23</v>
      </c>
      <c r="C6" s="1" t="s">
        <v>24</v>
      </c>
      <c r="D6" s="1" t="s">
        <v>25</v>
      </c>
      <c r="E6" s="12"/>
      <c r="F6" s="13" t="s">
        <v>26</v>
      </c>
      <c r="G6" s="13" t="s">
        <v>27</v>
      </c>
      <c r="H6" s="14" t="s">
        <v>26</v>
      </c>
      <c r="I6" s="14" t="s">
        <v>27</v>
      </c>
      <c r="J6" s="15" t="s">
        <v>26</v>
      </c>
      <c r="K6" s="15" t="s">
        <v>27</v>
      </c>
      <c r="L6" s="1" t="s">
        <v>26</v>
      </c>
      <c r="M6" s="1" t="s">
        <v>27</v>
      </c>
      <c r="N6" s="1" t="s">
        <v>26</v>
      </c>
      <c r="O6" s="1" t="s">
        <v>27</v>
      </c>
      <c r="P6" s="16" t="s">
        <v>26</v>
      </c>
      <c r="Q6" s="16" t="s">
        <v>27</v>
      </c>
      <c r="R6" s="16" t="s">
        <v>26</v>
      </c>
      <c r="S6" s="16" t="s">
        <v>27</v>
      </c>
      <c r="T6" s="17" t="s">
        <v>26</v>
      </c>
      <c r="U6" s="17" t="s">
        <v>27</v>
      </c>
      <c r="V6" s="18" t="s">
        <v>26</v>
      </c>
      <c r="W6" s="18" t="s">
        <v>27</v>
      </c>
      <c r="X6" s="40" t="s">
        <v>28</v>
      </c>
      <c r="Y6" s="19" t="s">
        <v>26</v>
      </c>
      <c r="Z6" s="19" t="s">
        <v>27</v>
      </c>
      <c r="AA6" s="41" t="s">
        <v>28</v>
      </c>
      <c r="AB6" s="20" t="s">
        <v>26</v>
      </c>
      <c r="AC6" s="20" t="s">
        <v>27</v>
      </c>
      <c r="AD6" s="1" t="s">
        <v>26</v>
      </c>
      <c r="AE6" s="1" t="s">
        <v>27</v>
      </c>
      <c r="AF6" s="1" t="s">
        <v>26</v>
      </c>
      <c r="AG6" s="1" t="s">
        <v>27</v>
      </c>
      <c r="AH6" s="26" t="s">
        <v>29</v>
      </c>
      <c r="AI6" s="1" t="s">
        <v>30</v>
      </c>
    </row>
    <row r="7" spans="1:35" x14ac:dyDescent="0.25">
      <c r="A7" s="1" t="s">
        <v>31</v>
      </c>
      <c r="B7" s="1" t="s">
        <v>32</v>
      </c>
    </row>
    <row r="8" spans="1:35" x14ac:dyDescent="0.25">
      <c r="C8" s="1" t="s">
        <v>33</v>
      </c>
      <c r="D8" s="1" t="s">
        <v>34</v>
      </c>
      <c r="E8" s="1" t="s">
        <v>35</v>
      </c>
      <c r="AB8" s="20">
        <v>1</v>
      </c>
      <c r="AC8" s="20">
        <v>6</v>
      </c>
      <c r="AH8" s="1" t="s">
        <v>36</v>
      </c>
    </row>
    <row r="10" spans="1:35" x14ac:dyDescent="0.25">
      <c r="A10" s="1" t="s">
        <v>37</v>
      </c>
      <c r="B10" s="1" t="s">
        <v>38</v>
      </c>
    </row>
    <row r="11" spans="1:35" x14ac:dyDescent="0.25">
      <c r="C11" s="1" t="s">
        <v>39</v>
      </c>
      <c r="D11" s="1" t="s">
        <v>40</v>
      </c>
      <c r="E11" s="1" t="s">
        <v>35</v>
      </c>
      <c r="AB11" s="20" t="s">
        <v>41</v>
      </c>
      <c r="AC11" s="20">
        <f>6+6</f>
        <v>12</v>
      </c>
      <c r="AH11" s="1" t="s">
        <v>36</v>
      </c>
    </row>
    <row r="13" spans="1:35" x14ac:dyDescent="0.25">
      <c r="A13" s="1" t="s">
        <v>42</v>
      </c>
      <c r="B13" s="1" t="s">
        <v>43</v>
      </c>
    </row>
    <row r="14" spans="1:35" x14ac:dyDescent="0.25">
      <c r="A14" s="1" t="s">
        <v>44</v>
      </c>
      <c r="B14" s="1" t="s">
        <v>45</v>
      </c>
    </row>
    <row r="15" spans="1:35" x14ac:dyDescent="0.25">
      <c r="C15" s="1" t="s">
        <v>46</v>
      </c>
      <c r="D15" s="1" t="s">
        <v>47</v>
      </c>
      <c r="E15" s="1" t="s">
        <v>35</v>
      </c>
      <c r="AB15" s="20" t="s">
        <v>41</v>
      </c>
      <c r="AC15" s="20">
        <f>6+6</f>
        <v>12</v>
      </c>
      <c r="AH15" s="1" t="s">
        <v>36</v>
      </c>
    </row>
    <row r="17" spans="1:35" x14ac:dyDescent="0.25">
      <c r="A17" s="1" t="s">
        <v>48</v>
      </c>
      <c r="B17" s="1" t="s">
        <v>49</v>
      </c>
    </row>
    <row r="18" spans="1:35" x14ac:dyDescent="0.25">
      <c r="A18" s="1" t="s">
        <v>50</v>
      </c>
      <c r="B18" s="1" t="s">
        <v>51</v>
      </c>
    </row>
    <row r="19" spans="1:35" x14ac:dyDescent="0.25">
      <c r="C19" s="1" t="s">
        <v>52</v>
      </c>
      <c r="D19" s="1" t="s">
        <v>53</v>
      </c>
      <c r="E19" s="1" t="s">
        <v>35</v>
      </c>
      <c r="AB19" s="20" t="s">
        <v>41</v>
      </c>
      <c r="AC19" s="20">
        <f>6+6</f>
        <v>12</v>
      </c>
      <c r="AH19" s="1" t="s">
        <v>36</v>
      </c>
    </row>
    <row r="21" spans="1:35" x14ac:dyDescent="0.25">
      <c r="A21" s="1" t="s">
        <v>54</v>
      </c>
      <c r="B21" s="1" t="s">
        <v>55</v>
      </c>
    </row>
    <row r="22" spans="1:35" x14ac:dyDescent="0.25">
      <c r="C22" s="1" t="s">
        <v>56</v>
      </c>
      <c r="D22" s="1" t="s">
        <v>57</v>
      </c>
      <c r="E22" s="1" t="s">
        <v>35</v>
      </c>
      <c r="AB22" s="20">
        <v>1</v>
      </c>
      <c r="AC22" s="20">
        <v>6</v>
      </c>
      <c r="AH22" s="1" t="s">
        <v>36</v>
      </c>
    </row>
    <row r="24" spans="1:35" x14ac:dyDescent="0.25">
      <c r="A24" s="1" t="s">
        <v>58</v>
      </c>
      <c r="B24" s="1" t="s">
        <v>59</v>
      </c>
    </row>
    <row r="25" spans="1:35" x14ac:dyDescent="0.25">
      <c r="C25" s="1" t="s">
        <v>60</v>
      </c>
      <c r="D25" s="1" t="s">
        <v>61</v>
      </c>
      <c r="E25" s="1" t="s">
        <v>62</v>
      </c>
      <c r="F25" s="13">
        <v>1</v>
      </c>
      <c r="G25" s="13">
        <v>6</v>
      </c>
      <c r="H25" s="14">
        <v>1</v>
      </c>
      <c r="I25" s="14">
        <v>6</v>
      </c>
      <c r="J25" s="15">
        <v>1</v>
      </c>
      <c r="K25" s="15">
        <v>6</v>
      </c>
      <c r="L25" s="1">
        <v>1</v>
      </c>
      <c r="M25" s="1">
        <v>6</v>
      </c>
      <c r="N25" s="1">
        <v>1</v>
      </c>
      <c r="O25" s="1">
        <v>6</v>
      </c>
      <c r="P25" s="16">
        <v>1</v>
      </c>
      <c r="Q25" s="16">
        <v>6</v>
      </c>
      <c r="R25" s="16">
        <v>1</v>
      </c>
      <c r="S25" s="16">
        <v>6</v>
      </c>
      <c r="V25" s="18">
        <v>1</v>
      </c>
      <c r="W25" s="18">
        <v>6</v>
      </c>
      <c r="X25" s="18">
        <v>6</v>
      </c>
      <c r="AB25" s="20">
        <v>1</v>
      </c>
      <c r="AC25" s="20">
        <v>6</v>
      </c>
      <c r="AH25" s="1">
        <v>3</v>
      </c>
      <c r="AI25" s="1">
        <f>G25+I25+K25+M25+O25+Q25+S25+U25+W25+Z25+AC25+AE25+AG25+AA25+X25</f>
        <v>60</v>
      </c>
    </row>
    <row r="26" spans="1:35" x14ac:dyDescent="0.25">
      <c r="C26" s="1" t="s">
        <v>63</v>
      </c>
      <c r="D26" s="1" t="s">
        <v>64</v>
      </c>
      <c r="E26" s="1" t="s">
        <v>62</v>
      </c>
      <c r="F26" s="13">
        <v>2</v>
      </c>
      <c r="G26" s="13">
        <v>5</v>
      </c>
      <c r="H26" s="14">
        <v>2</v>
      </c>
      <c r="I26" s="14">
        <v>5</v>
      </c>
      <c r="J26" s="15">
        <v>2</v>
      </c>
      <c r="K26" s="15">
        <v>5</v>
      </c>
      <c r="P26" s="16">
        <v>2</v>
      </c>
      <c r="Q26" s="16">
        <v>5</v>
      </c>
      <c r="R26" s="16">
        <v>2</v>
      </c>
      <c r="S26" s="16">
        <v>5</v>
      </c>
      <c r="V26" s="18">
        <v>2</v>
      </c>
      <c r="W26" s="18">
        <v>5</v>
      </c>
      <c r="X26" s="18">
        <v>5</v>
      </c>
      <c r="AH26" s="1">
        <v>3</v>
      </c>
      <c r="AI26" s="1">
        <f t="shared" ref="AI26:AI92" si="0">G26+I26+K26+M26+O26+Q26+S26+U26+W26+Z26+AC26+AE26+AG26+AA26+X26</f>
        <v>35</v>
      </c>
    </row>
    <row r="28" spans="1:35" x14ac:dyDescent="0.25">
      <c r="A28" s="1" t="s">
        <v>65</v>
      </c>
      <c r="B28" s="1" t="s">
        <v>66</v>
      </c>
    </row>
    <row r="29" spans="1:35" x14ac:dyDescent="0.25">
      <c r="A29" s="1" t="s">
        <v>67</v>
      </c>
      <c r="B29" s="1" t="s">
        <v>68</v>
      </c>
    </row>
    <row r="30" spans="1:35" x14ac:dyDescent="0.25">
      <c r="C30" s="1" t="s">
        <v>69</v>
      </c>
      <c r="D30" s="1" t="s">
        <v>70</v>
      </c>
      <c r="E30" s="1" t="s">
        <v>62</v>
      </c>
      <c r="AB30" s="20" t="s">
        <v>41</v>
      </c>
      <c r="AC30" s="20">
        <f>6+6</f>
        <v>12</v>
      </c>
      <c r="AH30" s="1">
        <v>1</v>
      </c>
      <c r="AI30" s="1">
        <f t="shared" si="0"/>
        <v>12</v>
      </c>
    </row>
    <row r="32" spans="1:35" x14ac:dyDescent="0.25">
      <c r="A32" s="1" t="s">
        <v>71</v>
      </c>
      <c r="B32" s="1" t="s">
        <v>72</v>
      </c>
    </row>
    <row r="33" spans="1:35" x14ac:dyDescent="0.25">
      <c r="C33" s="1" t="s">
        <v>60</v>
      </c>
      <c r="D33" s="1" t="s">
        <v>61</v>
      </c>
      <c r="E33" s="1" t="s">
        <v>62</v>
      </c>
      <c r="F33" s="13">
        <v>1</v>
      </c>
      <c r="G33" s="13">
        <v>6</v>
      </c>
      <c r="H33" s="14">
        <v>1</v>
      </c>
      <c r="I33" s="14">
        <v>6</v>
      </c>
      <c r="J33" s="15">
        <v>1</v>
      </c>
      <c r="K33" s="15">
        <v>6</v>
      </c>
      <c r="L33" s="1">
        <v>2</v>
      </c>
      <c r="M33" s="1">
        <v>5</v>
      </c>
      <c r="N33" s="1">
        <v>2</v>
      </c>
      <c r="O33" s="1">
        <v>5</v>
      </c>
      <c r="P33" s="16">
        <v>1</v>
      </c>
      <c r="Q33" s="16">
        <v>6</v>
      </c>
      <c r="R33" s="16">
        <v>1</v>
      </c>
      <c r="S33" s="16">
        <v>6</v>
      </c>
      <c r="V33" s="18">
        <v>1</v>
      </c>
      <c r="W33" s="18">
        <v>6</v>
      </c>
      <c r="X33" s="18">
        <v>6</v>
      </c>
      <c r="AB33" s="20">
        <v>3</v>
      </c>
      <c r="AC33" s="20">
        <v>4</v>
      </c>
      <c r="AH33" s="1">
        <v>3</v>
      </c>
      <c r="AI33" s="1">
        <f t="shared" si="0"/>
        <v>56</v>
      </c>
    </row>
    <row r="34" spans="1:35" x14ac:dyDescent="0.25">
      <c r="C34" s="1" t="s">
        <v>73</v>
      </c>
      <c r="D34" s="1" t="s">
        <v>74</v>
      </c>
      <c r="E34" s="1" t="s">
        <v>62</v>
      </c>
      <c r="F34" s="13">
        <v>2</v>
      </c>
      <c r="G34" s="13">
        <v>5</v>
      </c>
      <c r="H34" s="14">
        <v>2</v>
      </c>
      <c r="I34" s="14">
        <v>5</v>
      </c>
      <c r="J34" s="15">
        <v>2</v>
      </c>
      <c r="K34" s="15">
        <v>5</v>
      </c>
      <c r="L34" s="1">
        <v>1</v>
      </c>
      <c r="M34" s="1">
        <v>6</v>
      </c>
      <c r="N34" s="1">
        <v>1</v>
      </c>
      <c r="O34" s="1">
        <v>6</v>
      </c>
      <c r="V34" s="18">
        <v>2</v>
      </c>
      <c r="W34" s="18">
        <v>5</v>
      </c>
      <c r="X34" s="18">
        <v>5</v>
      </c>
      <c r="AB34" s="20" t="s">
        <v>75</v>
      </c>
      <c r="AC34" s="20">
        <f>3+4</f>
        <v>7</v>
      </c>
      <c r="AH34" s="1">
        <v>3</v>
      </c>
      <c r="AI34" s="1">
        <f t="shared" si="0"/>
        <v>44</v>
      </c>
    </row>
    <row r="35" spans="1:35" x14ac:dyDescent="0.25">
      <c r="C35" s="1" t="s">
        <v>76</v>
      </c>
      <c r="D35" s="1" t="s">
        <v>77</v>
      </c>
      <c r="E35" s="1" t="s">
        <v>35</v>
      </c>
      <c r="AB35" s="20" t="s">
        <v>41</v>
      </c>
      <c r="AC35" s="20">
        <f>6+6</f>
        <v>12</v>
      </c>
      <c r="AH35" s="1" t="s">
        <v>36</v>
      </c>
    </row>
    <row r="36" spans="1:35" x14ac:dyDescent="0.25">
      <c r="C36" s="1" t="s">
        <v>78</v>
      </c>
      <c r="D36" s="1" t="s">
        <v>79</v>
      </c>
      <c r="E36" s="1" t="s">
        <v>35</v>
      </c>
      <c r="AB36" s="20" t="s">
        <v>80</v>
      </c>
      <c r="AC36" s="20">
        <f>5+5</f>
        <v>10</v>
      </c>
      <c r="AH36" s="1" t="s">
        <v>36</v>
      </c>
    </row>
    <row r="38" spans="1:35" x14ac:dyDescent="0.25">
      <c r="A38" s="1" t="s">
        <v>81</v>
      </c>
      <c r="B38" s="1" t="s">
        <v>82</v>
      </c>
    </row>
    <row r="39" spans="1:35" x14ac:dyDescent="0.25">
      <c r="C39" s="1" t="s">
        <v>63</v>
      </c>
      <c r="D39" s="1" t="s">
        <v>83</v>
      </c>
      <c r="E39" s="1" t="s">
        <v>62</v>
      </c>
      <c r="F39" s="13">
        <v>1</v>
      </c>
      <c r="G39" s="13">
        <v>6</v>
      </c>
      <c r="H39" s="14">
        <v>2</v>
      </c>
      <c r="I39" s="14">
        <v>5</v>
      </c>
      <c r="P39" s="16">
        <v>1</v>
      </c>
      <c r="Q39" s="16">
        <v>6</v>
      </c>
      <c r="R39" s="16">
        <v>1</v>
      </c>
      <c r="S39" s="16">
        <v>6</v>
      </c>
      <c r="AH39" s="1">
        <v>3</v>
      </c>
      <c r="AI39" s="1">
        <f t="shared" si="0"/>
        <v>23</v>
      </c>
    </row>
    <row r="40" spans="1:35" x14ac:dyDescent="0.25">
      <c r="C40" s="1" t="s">
        <v>84</v>
      </c>
      <c r="D40" s="1" t="s">
        <v>85</v>
      </c>
      <c r="E40" s="1" t="s">
        <v>62</v>
      </c>
      <c r="F40" s="13">
        <v>2</v>
      </c>
      <c r="G40" s="13">
        <v>5</v>
      </c>
      <c r="H40" s="14">
        <v>1</v>
      </c>
      <c r="I40" s="14">
        <v>6</v>
      </c>
      <c r="J40" s="15">
        <v>2</v>
      </c>
      <c r="K40" s="15">
        <v>5</v>
      </c>
      <c r="L40" s="1">
        <v>2</v>
      </c>
      <c r="M40" s="1">
        <v>5</v>
      </c>
      <c r="N40" s="1">
        <v>2</v>
      </c>
      <c r="O40" s="1">
        <v>5</v>
      </c>
      <c r="Y40" s="19">
        <v>2</v>
      </c>
      <c r="Z40" s="19">
        <v>5</v>
      </c>
      <c r="AA40" s="19">
        <v>5</v>
      </c>
      <c r="AH40" s="1">
        <v>3</v>
      </c>
      <c r="AI40" s="1">
        <f t="shared" si="0"/>
        <v>36</v>
      </c>
    </row>
    <row r="41" spans="1:35" x14ac:dyDescent="0.25">
      <c r="C41" s="1" t="s">
        <v>86</v>
      </c>
      <c r="D41" s="1" t="s">
        <v>87</v>
      </c>
      <c r="E41" s="1" t="s">
        <v>62</v>
      </c>
      <c r="F41" s="13">
        <v>3</v>
      </c>
      <c r="G41" s="13">
        <v>4</v>
      </c>
      <c r="H41" s="14">
        <v>3</v>
      </c>
      <c r="I41" s="14">
        <v>4</v>
      </c>
      <c r="J41" s="15">
        <v>1</v>
      </c>
      <c r="K41" s="15">
        <v>6</v>
      </c>
      <c r="L41" s="1">
        <v>1</v>
      </c>
      <c r="M41" s="1">
        <v>6</v>
      </c>
      <c r="N41" s="1">
        <v>1</v>
      </c>
      <c r="O41" s="1">
        <v>6</v>
      </c>
      <c r="Y41" s="19">
        <v>1</v>
      </c>
      <c r="Z41" s="19">
        <v>6</v>
      </c>
      <c r="AA41" s="19">
        <v>6</v>
      </c>
      <c r="AH41" s="1">
        <v>3</v>
      </c>
      <c r="AI41" s="1">
        <f t="shared" si="0"/>
        <v>38</v>
      </c>
    </row>
    <row r="42" spans="1:35" x14ac:dyDescent="0.25">
      <c r="C42" s="1" t="s">
        <v>88</v>
      </c>
      <c r="D42" s="1" t="s">
        <v>74</v>
      </c>
      <c r="E42" s="1" t="s">
        <v>62</v>
      </c>
      <c r="V42" s="18">
        <v>1</v>
      </c>
      <c r="W42" s="18">
        <v>6</v>
      </c>
      <c r="X42" s="18">
        <v>6</v>
      </c>
      <c r="AH42" s="1">
        <v>1</v>
      </c>
      <c r="AI42" s="1">
        <f t="shared" si="0"/>
        <v>12</v>
      </c>
    </row>
    <row r="43" spans="1:35" x14ac:dyDescent="0.25">
      <c r="C43" s="1" t="s">
        <v>89</v>
      </c>
      <c r="D43" s="1" t="s">
        <v>87</v>
      </c>
      <c r="E43" s="1" t="s">
        <v>62</v>
      </c>
      <c r="Y43" s="19">
        <v>3</v>
      </c>
      <c r="Z43" s="19">
        <v>4</v>
      </c>
      <c r="AA43" s="19">
        <v>4</v>
      </c>
      <c r="AH43" s="1">
        <v>1</v>
      </c>
      <c r="AI43" s="1">
        <f t="shared" si="0"/>
        <v>8</v>
      </c>
    </row>
    <row r="44" spans="1:35" x14ac:dyDescent="0.25">
      <c r="C44" s="1" t="s">
        <v>90</v>
      </c>
      <c r="D44" s="1" t="s">
        <v>91</v>
      </c>
      <c r="E44" s="1" t="s">
        <v>62</v>
      </c>
      <c r="Y44" s="19">
        <v>4</v>
      </c>
      <c r="Z44" s="19">
        <v>3</v>
      </c>
      <c r="AA44" s="19">
        <v>3</v>
      </c>
      <c r="AH44" s="1">
        <v>1</v>
      </c>
      <c r="AI44" s="1">
        <f t="shared" si="0"/>
        <v>6</v>
      </c>
    </row>
    <row r="45" spans="1:35" x14ac:dyDescent="0.25">
      <c r="C45" s="1" t="s">
        <v>92</v>
      </c>
      <c r="D45" s="1" t="s">
        <v>93</v>
      </c>
      <c r="E45" s="1" t="s">
        <v>35</v>
      </c>
      <c r="AB45" s="20">
        <v>1</v>
      </c>
      <c r="AC45" s="20">
        <v>6</v>
      </c>
      <c r="AH45" s="1" t="s">
        <v>36</v>
      </c>
    </row>
    <row r="46" spans="1:35" x14ac:dyDescent="0.25">
      <c r="C46" s="1" t="s">
        <v>46</v>
      </c>
      <c r="D46" s="1" t="s">
        <v>47</v>
      </c>
      <c r="E46" s="1" t="s">
        <v>35</v>
      </c>
      <c r="AB46" s="20">
        <v>2</v>
      </c>
      <c r="AC46" s="20">
        <v>5</v>
      </c>
      <c r="AH46" s="1" t="s">
        <v>36</v>
      </c>
    </row>
    <row r="47" spans="1:35" x14ac:dyDescent="0.25">
      <c r="C47" s="1" t="s">
        <v>94</v>
      </c>
      <c r="D47" s="1" t="s">
        <v>95</v>
      </c>
      <c r="E47" s="1" t="s">
        <v>35</v>
      </c>
      <c r="AB47" s="20">
        <v>3</v>
      </c>
      <c r="AC47" s="20">
        <v>4</v>
      </c>
      <c r="AH47" s="1" t="s">
        <v>36</v>
      </c>
    </row>
    <row r="48" spans="1:35" x14ac:dyDescent="0.25">
      <c r="C48" s="1" t="s">
        <v>96</v>
      </c>
      <c r="D48" s="1" t="s">
        <v>97</v>
      </c>
      <c r="E48" s="1" t="s">
        <v>35</v>
      </c>
      <c r="AB48" s="20">
        <v>4</v>
      </c>
      <c r="AC48" s="20">
        <v>3</v>
      </c>
      <c r="AH48" s="1" t="s">
        <v>36</v>
      </c>
    </row>
    <row r="49" spans="1:35" x14ac:dyDescent="0.25">
      <c r="C49" s="1" t="s">
        <v>98</v>
      </c>
      <c r="D49" s="1" t="s">
        <v>95</v>
      </c>
      <c r="E49" s="1" t="s">
        <v>35</v>
      </c>
      <c r="AB49" s="20">
        <v>5</v>
      </c>
      <c r="AC49" s="20">
        <v>2</v>
      </c>
      <c r="AH49" s="1" t="s">
        <v>36</v>
      </c>
    </row>
    <row r="50" spans="1:35" x14ac:dyDescent="0.25">
      <c r="C50" s="1" t="s">
        <v>99</v>
      </c>
      <c r="D50" s="1" t="s">
        <v>100</v>
      </c>
      <c r="E50" s="1" t="s">
        <v>35</v>
      </c>
      <c r="AB50" s="20">
        <v>6</v>
      </c>
      <c r="AC50" s="20">
        <v>1</v>
      </c>
      <c r="AH50" s="1" t="s">
        <v>36</v>
      </c>
    </row>
    <row r="52" spans="1:35" x14ac:dyDescent="0.25">
      <c r="A52" s="1" t="s">
        <v>101</v>
      </c>
      <c r="B52" s="1" t="s">
        <v>102</v>
      </c>
    </row>
    <row r="53" spans="1:35" x14ac:dyDescent="0.25">
      <c r="C53" s="1" t="s">
        <v>103</v>
      </c>
      <c r="D53" s="1" t="s">
        <v>104</v>
      </c>
      <c r="E53" s="1" t="s">
        <v>62</v>
      </c>
      <c r="F53" s="13">
        <v>1</v>
      </c>
      <c r="G53" s="13">
        <v>6</v>
      </c>
      <c r="H53" s="14">
        <v>1</v>
      </c>
      <c r="I53" s="14">
        <v>6</v>
      </c>
      <c r="J53" s="15">
        <v>1</v>
      </c>
      <c r="K53" s="15">
        <v>6</v>
      </c>
      <c r="Y53" s="19">
        <v>1</v>
      </c>
      <c r="Z53" s="19">
        <v>6</v>
      </c>
      <c r="AA53" s="19">
        <v>6</v>
      </c>
      <c r="AB53" s="20">
        <v>1</v>
      </c>
      <c r="AC53" s="20">
        <v>6</v>
      </c>
      <c r="AH53" s="1">
        <v>1</v>
      </c>
      <c r="AI53" s="1">
        <f t="shared" si="0"/>
        <v>36</v>
      </c>
    </row>
    <row r="54" spans="1:35" x14ac:dyDescent="0.25">
      <c r="C54" s="1" t="s">
        <v>105</v>
      </c>
      <c r="D54" s="1" t="s">
        <v>106</v>
      </c>
      <c r="E54" s="1" t="s">
        <v>35</v>
      </c>
      <c r="L54" s="1">
        <v>1</v>
      </c>
      <c r="M54" s="1">
        <v>6</v>
      </c>
      <c r="N54" s="1">
        <v>1</v>
      </c>
      <c r="O54" s="1">
        <v>6</v>
      </c>
      <c r="AH54" s="1" t="s">
        <v>36</v>
      </c>
    </row>
    <row r="56" spans="1:35" x14ac:dyDescent="0.25">
      <c r="A56" s="1" t="s">
        <v>107</v>
      </c>
      <c r="B56" s="1" t="s">
        <v>108</v>
      </c>
    </row>
    <row r="57" spans="1:35" x14ac:dyDescent="0.25">
      <c r="C57" s="1" t="s">
        <v>109</v>
      </c>
      <c r="D57" s="1" t="s">
        <v>110</v>
      </c>
      <c r="E57" s="1" t="s">
        <v>62</v>
      </c>
      <c r="F57" s="13">
        <v>1</v>
      </c>
      <c r="G57" s="13">
        <v>6</v>
      </c>
      <c r="AH57" s="1">
        <v>1</v>
      </c>
    </row>
    <row r="58" spans="1:35" x14ac:dyDescent="0.25">
      <c r="C58" s="1" t="s">
        <v>111</v>
      </c>
      <c r="D58" s="1" t="s">
        <v>112</v>
      </c>
      <c r="E58" s="1" t="s">
        <v>62</v>
      </c>
      <c r="J58" s="15">
        <v>1</v>
      </c>
      <c r="K58" s="15">
        <v>6</v>
      </c>
      <c r="L58" s="1">
        <v>1</v>
      </c>
      <c r="M58" s="1">
        <v>6</v>
      </c>
      <c r="N58" s="1">
        <v>1</v>
      </c>
      <c r="O58" s="1">
        <v>6</v>
      </c>
      <c r="AH58" s="1">
        <v>2</v>
      </c>
      <c r="AI58" s="1">
        <f t="shared" si="0"/>
        <v>18</v>
      </c>
    </row>
    <row r="59" spans="1:35" x14ac:dyDescent="0.25">
      <c r="C59" s="1" t="s">
        <v>105</v>
      </c>
      <c r="D59" s="1" t="s">
        <v>113</v>
      </c>
      <c r="E59" s="1" t="s">
        <v>35</v>
      </c>
      <c r="L59" s="1" t="s">
        <v>114</v>
      </c>
      <c r="N59" s="1" t="s">
        <v>114</v>
      </c>
      <c r="AH59" s="1" t="s">
        <v>36</v>
      </c>
    </row>
    <row r="60" spans="1:35" x14ac:dyDescent="0.25">
      <c r="C60" s="1" t="s">
        <v>103</v>
      </c>
      <c r="D60" s="1" t="s">
        <v>104</v>
      </c>
      <c r="E60" s="1" t="s">
        <v>62</v>
      </c>
      <c r="Y60" s="19" t="s">
        <v>115</v>
      </c>
      <c r="Z60" s="19">
        <f>6+6</f>
        <v>12</v>
      </c>
      <c r="AA60" s="19">
        <f>6+6</f>
        <v>12</v>
      </c>
      <c r="AH60" s="1">
        <v>1</v>
      </c>
      <c r="AI60" s="1">
        <f t="shared" si="0"/>
        <v>24</v>
      </c>
    </row>
    <row r="61" spans="1:35" x14ac:dyDescent="0.25">
      <c r="C61" s="1" t="s">
        <v>116</v>
      </c>
      <c r="D61" s="1" t="s">
        <v>117</v>
      </c>
      <c r="E61" s="1" t="s">
        <v>35</v>
      </c>
      <c r="AB61" s="20">
        <v>1</v>
      </c>
      <c r="AC61" s="20">
        <v>6</v>
      </c>
      <c r="AH61" s="1" t="s">
        <v>36</v>
      </c>
    </row>
    <row r="63" spans="1:35" x14ac:dyDescent="0.25">
      <c r="A63" s="1" t="s">
        <v>118</v>
      </c>
      <c r="B63" s="1" t="s">
        <v>119</v>
      </c>
    </row>
    <row r="64" spans="1:35" x14ac:dyDescent="0.25">
      <c r="C64" s="1" t="s">
        <v>120</v>
      </c>
      <c r="D64" s="1" t="s">
        <v>121</v>
      </c>
      <c r="E64" s="1" t="s">
        <v>62</v>
      </c>
      <c r="F64" s="13">
        <v>1</v>
      </c>
      <c r="G64" s="13">
        <v>6</v>
      </c>
      <c r="H64" s="14">
        <v>1</v>
      </c>
      <c r="I64" s="14">
        <v>6</v>
      </c>
      <c r="L64" s="1">
        <v>1</v>
      </c>
      <c r="M64" s="1">
        <v>6</v>
      </c>
      <c r="N64" s="1">
        <v>1</v>
      </c>
      <c r="O64" s="1">
        <v>6</v>
      </c>
      <c r="P64" s="16">
        <v>1</v>
      </c>
      <c r="Q64" s="16">
        <v>6</v>
      </c>
      <c r="R64" s="16">
        <v>2</v>
      </c>
      <c r="S64" s="16">
        <v>5</v>
      </c>
      <c r="AH64" s="1">
        <v>3</v>
      </c>
      <c r="AI64" s="1">
        <f t="shared" si="0"/>
        <v>35</v>
      </c>
    </row>
    <row r="65" spans="1:35" x14ac:dyDescent="0.25">
      <c r="C65" s="1" t="s">
        <v>109</v>
      </c>
      <c r="D65" s="1" t="s">
        <v>110</v>
      </c>
      <c r="E65" s="1" t="s">
        <v>62</v>
      </c>
      <c r="F65" s="13">
        <v>2</v>
      </c>
      <c r="G65" s="13">
        <v>5</v>
      </c>
      <c r="H65" s="14">
        <v>2</v>
      </c>
      <c r="I65" s="14">
        <v>5</v>
      </c>
      <c r="J65" s="15">
        <v>1</v>
      </c>
      <c r="K65" s="15">
        <v>6</v>
      </c>
      <c r="L65" s="1">
        <v>2</v>
      </c>
      <c r="M65" s="1">
        <v>5</v>
      </c>
      <c r="N65" s="1">
        <v>2</v>
      </c>
      <c r="O65" s="1">
        <v>5</v>
      </c>
      <c r="AH65" s="1">
        <v>3</v>
      </c>
      <c r="AI65" s="1">
        <f t="shared" si="0"/>
        <v>26</v>
      </c>
    </row>
    <row r="66" spans="1:35" x14ac:dyDescent="0.25">
      <c r="C66" s="1" t="s">
        <v>122</v>
      </c>
      <c r="D66" s="1" t="s">
        <v>123</v>
      </c>
      <c r="E66" s="1" t="s">
        <v>62</v>
      </c>
      <c r="F66" s="13">
        <v>3</v>
      </c>
      <c r="G66" s="13">
        <v>4</v>
      </c>
      <c r="H66" s="14">
        <v>4</v>
      </c>
      <c r="I66" s="14">
        <v>3</v>
      </c>
      <c r="L66" s="1">
        <v>4</v>
      </c>
      <c r="M66" s="1">
        <v>3</v>
      </c>
      <c r="N66" s="1">
        <v>4</v>
      </c>
      <c r="O66" s="1">
        <v>3</v>
      </c>
      <c r="AH66" s="1">
        <v>3</v>
      </c>
      <c r="AI66" s="1">
        <f t="shared" si="0"/>
        <v>13</v>
      </c>
    </row>
    <row r="67" spans="1:35" x14ac:dyDescent="0.25">
      <c r="C67" s="1" t="s">
        <v>124</v>
      </c>
      <c r="D67" s="1" t="s">
        <v>125</v>
      </c>
      <c r="E67" s="1" t="s">
        <v>62</v>
      </c>
      <c r="F67" s="13">
        <v>4</v>
      </c>
      <c r="G67" s="13">
        <v>3</v>
      </c>
      <c r="H67" s="14">
        <v>5</v>
      </c>
      <c r="I67" s="14">
        <v>2</v>
      </c>
      <c r="P67" s="16">
        <v>4</v>
      </c>
      <c r="Q67" s="16">
        <v>3</v>
      </c>
      <c r="R67" s="16">
        <v>4</v>
      </c>
      <c r="S67" s="16">
        <v>3</v>
      </c>
      <c r="T67" s="17">
        <v>1</v>
      </c>
      <c r="U67" s="17">
        <v>6</v>
      </c>
      <c r="V67" s="18">
        <v>3</v>
      </c>
      <c r="W67" s="18">
        <v>4</v>
      </c>
      <c r="X67" s="18">
        <v>4</v>
      </c>
      <c r="Y67" s="19">
        <v>1</v>
      </c>
      <c r="Z67" s="19">
        <v>6</v>
      </c>
      <c r="AA67" s="19">
        <v>6</v>
      </c>
      <c r="AB67" s="20">
        <v>1</v>
      </c>
      <c r="AC67" s="20">
        <v>6</v>
      </c>
      <c r="AH67" s="1">
        <v>3</v>
      </c>
      <c r="AI67" s="1">
        <f t="shared" si="0"/>
        <v>43</v>
      </c>
    </row>
    <row r="68" spans="1:35" x14ac:dyDescent="0.25">
      <c r="C68" s="1" t="s">
        <v>103</v>
      </c>
      <c r="D68" s="1" t="s">
        <v>104</v>
      </c>
      <c r="E68" s="1" t="s">
        <v>62</v>
      </c>
      <c r="F68" s="13">
        <v>5</v>
      </c>
      <c r="G68" s="13">
        <v>2</v>
      </c>
      <c r="H68" s="14">
        <v>3</v>
      </c>
      <c r="I68" s="14">
        <v>4</v>
      </c>
      <c r="J68" s="15">
        <v>2</v>
      </c>
      <c r="K68" s="15">
        <v>5</v>
      </c>
      <c r="P68" s="16">
        <v>3</v>
      </c>
      <c r="Q68" s="16">
        <v>4</v>
      </c>
      <c r="R68" s="16">
        <v>3</v>
      </c>
      <c r="S68" s="16">
        <v>4</v>
      </c>
      <c r="Y68" s="19">
        <v>2</v>
      </c>
      <c r="Z68" s="19">
        <v>5</v>
      </c>
      <c r="AA68" s="19">
        <v>5</v>
      </c>
      <c r="AB68" s="20">
        <v>2</v>
      </c>
      <c r="AC68" s="20">
        <v>5</v>
      </c>
      <c r="AH68" s="1">
        <v>3</v>
      </c>
      <c r="AI68" s="1">
        <f t="shared" si="0"/>
        <v>34</v>
      </c>
    </row>
    <row r="69" spans="1:35" x14ac:dyDescent="0.25">
      <c r="C69" s="1" t="s">
        <v>126</v>
      </c>
      <c r="D69" s="1" t="s">
        <v>127</v>
      </c>
      <c r="E69" s="1" t="s">
        <v>35</v>
      </c>
      <c r="F69" s="13">
        <v>6</v>
      </c>
      <c r="G69" s="13">
        <v>1</v>
      </c>
      <c r="AH69" s="1" t="s">
        <v>36</v>
      </c>
    </row>
    <row r="70" spans="1:35" x14ac:dyDescent="0.25">
      <c r="C70" s="1" t="s">
        <v>111</v>
      </c>
      <c r="D70" s="1" t="s">
        <v>112</v>
      </c>
      <c r="E70" s="1" t="s">
        <v>62</v>
      </c>
      <c r="J70" s="15">
        <v>3</v>
      </c>
      <c r="K70" s="15">
        <v>4</v>
      </c>
      <c r="L70" s="1">
        <v>3</v>
      </c>
      <c r="M70" s="1">
        <v>4</v>
      </c>
      <c r="N70" s="1">
        <v>3</v>
      </c>
      <c r="O70" s="1">
        <v>4</v>
      </c>
      <c r="V70" s="18">
        <v>1</v>
      </c>
      <c r="W70" s="18">
        <v>6</v>
      </c>
      <c r="X70" s="18">
        <v>6</v>
      </c>
      <c r="AH70" s="1">
        <v>3</v>
      </c>
      <c r="AI70" s="1">
        <f t="shared" si="0"/>
        <v>24</v>
      </c>
    </row>
    <row r="71" spans="1:35" x14ac:dyDescent="0.25">
      <c r="C71" s="1" t="s">
        <v>128</v>
      </c>
      <c r="D71" s="1" t="s">
        <v>129</v>
      </c>
      <c r="E71" s="1" t="s">
        <v>35</v>
      </c>
      <c r="P71" s="16">
        <v>2</v>
      </c>
      <c r="Q71" s="16">
        <v>5</v>
      </c>
      <c r="R71" s="16">
        <v>1</v>
      </c>
      <c r="S71" s="16">
        <v>6</v>
      </c>
      <c r="AH71" s="1" t="s">
        <v>36</v>
      </c>
    </row>
    <row r="72" spans="1:35" x14ac:dyDescent="0.25">
      <c r="C72" s="1" t="s">
        <v>130</v>
      </c>
      <c r="D72" s="1" t="s">
        <v>131</v>
      </c>
      <c r="E72" s="1" t="s">
        <v>62</v>
      </c>
      <c r="V72" s="18">
        <v>2</v>
      </c>
      <c r="W72" s="18">
        <v>5</v>
      </c>
      <c r="X72" s="18">
        <v>5</v>
      </c>
      <c r="AH72" s="1">
        <v>1</v>
      </c>
      <c r="AI72" s="1">
        <f t="shared" si="0"/>
        <v>10</v>
      </c>
    </row>
    <row r="74" spans="1:35" x14ac:dyDescent="0.25">
      <c r="A74" s="1" t="s">
        <v>132</v>
      </c>
      <c r="B74" s="1" t="s">
        <v>133</v>
      </c>
    </row>
    <row r="75" spans="1:35" x14ac:dyDescent="0.25">
      <c r="C75" s="1" t="s">
        <v>134</v>
      </c>
      <c r="D75" s="1" t="s">
        <v>104</v>
      </c>
      <c r="E75" s="1" t="s">
        <v>62</v>
      </c>
      <c r="F75" s="13">
        <v>1</v>
      </c>
      <c r="G75" s="13">
        <v>6</v>
      </c>
      <c r="H75" s="14">
        <v>1</v>
      </c>
      <c r="I75" s="14">
        <v>6</v>
      </c>
      <c r="J75" s="15">
        <v>1</v>
      </c>
      <c r="K75" s="15">
        <v>6</v>
      </c>
      <c r="Y75" s="19">
        <v>1</v>
      </c>
      <c r="Z75" s="19">
        <v>6</v>
      </c>
      <c r="AA75" s="19">
        <v>6</v>
      </c>
      <c r="AB75" s="20">
        <v>2</v>
      </c>
      <c r="AC75" s="20">
        <v>5</v>
      </c>
      <c r="AH75" s="1">
        <v>3</v>
      </c>
      <c r="AI75" s="1">
        <f t="shared" si="0"/>
        <v>35</v>
      </c>
    </row>
    <row r="76" spans="1:35" x14ac:dyDescent="0.25">
      <c r="C76" s="1" t="s">
        <v>135</v>
      </c>
      <c r="D76" s="1" t="s">
        <v>136</v>
      </c>
      <c r="E76" s="1" t="s">
        <v>35</v>
      </c>
      <c r="AB76" s="20" t="s">
        <v>41</v>
      </c>
      <c r="AC76" s="20">
        <f>6+6</f>
        <v>12</v>
      </c>
      <c r="AH76" s="1" t="s">
        <v>36</v>
      </c>
    </row>
    <row r="78" spans="1:35" x14ac:dyDescent="0.25">
      <c r="A78" s="1" t="s">
        <v>137</v>
      </c>
      <c r="B78" s="1" t="s">
        <v>138</v>
      </c>
    </row>
    <row r="79" spans="1:35" x14ac:dyDescent="0.25">
      <c r="C79" s="1" t="s">
        <v>103</v>
      </c>
      <c r="D79" s="1" t="s">
        <v>104</v>
      </c>
      <c r="E79" s="1" t="s">
        <v>62</v>
      </c>
      <c r="Y79" s="19">
        <v>1</v>
      </c>
      <c r="Z79" s="19">
        <v>6</v>
      </c>
      <c r="AA79" s="19">
        <v>6</v>
      </c>
      <c r="AB79" s="20" t="s">
        <v>41</v>
      </c>
      <c r="AC79" s="20">
        <f>6+6</f>
        <v>12</v>
      </c>
      <c r="AH79" s="1">
        <v>2</v>
      </c>
      <c r="AI79" s="1">
        <f t="shared" si="0"/>
        <v>24</v>
      </c>
    </row>
    <row r="81" spans="1:35" x14ac:dyDescent="0.25">
      <c r="A81" s="1" t="s">
        <v>139</v>
      </c>
      <c r="B81" s="1" t="s">
        <v>140</v>
      </c>
    </row>
    <row r="82" spans="1:35" x14ac:dyDescent="0.25">
      <c r="C82" s="1" t="s">
        <v>103</v>
      </c>
      <c r="D82" s="1" t="s">
        <v>104</v>
      </c>
      <c r="E82" s="1" t="s">
        <v>62</v>
      </c>
      <c r="Y82" s="19">
        <v>1</v>
      </c>
      <c r="Z82" s="19">
        <v>6</v>
      </c>
      <c r="AA82" s="19">
        <v>6</v>
      </c>
      <c r="AB82" s="20" t="s">
        <v>141</v>
      </c>
      <c r="AC82" s="20">
        <f>6+5</f>
        <v>11</v>
      </c>
      <c r="AH82" s="1">
        <v>2</v>
      </c>
      <c r="AI82" s="1">
        <f t="shared" si="0"/>
        <v>23</v>
      </c>
    </row>
    <row r="83" spans="1:35" x14ac:dyDescent="0.25">
      <c r="C83" s="1" t="s">
        <v>135</v>
      </c>
      <c r="D83" s="1" t="s">
        <v>77</v>
      </c>
      <c r="E83" s="1" t="s">
        <v>35</v>
      </c>
      <c r="AB83" s="20" t="s">
        <v>142</v>
      </c>
      <c r="AC83" s="20">
        <f>5+6</f>
        <v>11</v>
      </c>
      <c r="AH83" s="1" t="s">
        <v>36</v>
      </c>
    </row>
    <row r="85" spans="1:35" x14ac:dyDescent="0.25">
      <c r="A85" s="1" t="s">
        <v>143</v>
      </c>
      <c r="B85" s="1" t="s">
        <v>144</v>
      </c>
    </row>
    <row r="86" spans="1:35" x14ac:dyDescent="0.25">
      <c r="A86" s="1" t="s">
        <v>145</v>
      </c>
      <c r="B86" s="1" t="s">
        <v>146</v>
      </c>
    </row>
    <row r="87" spans="1:35" x14ac:dyDescent="0.25">
      <c r="C87" s="1" t="s">
        <v>122</v>
      </c>
      <c r="D87" s="1" t="s">
        <v>123</v>
      </c>
      <c r="E87" s="1" t="s">
        <v>62</v>
      </c>
      <c r="F87" s="13">
        <v>1</v>
      </c>
      <c r="G87" s="13">
        <v>6</v>
      </c>
      <c r="H87" s="14">
        <v>2</v>
      </c>
      <c r="I87" s="14">
        <v>5</v>
      </c>
      <c r="L87" s="1">
        <v>1</v>
      </c>
      <c r="M87" s="1">
        <v>6</v>
      </c>
      <c r="N87" s="1">
        <v>1</v>
      </c>
      <c r="O87" s="1">
        <v>6</v>
      </c>
      <c r="AH87" s="1">
        <v>3</v>
      </c>
      <c r="AI87" s="1">
        <f t="shared" si="0"/>
        <v>23</v>
      </c>
    </row>
    <row r="88" spans="1:35" x14ac:dyDescent="0.25">
      <c r="C88" s="1" t="s">
        <v>103</v>
      </c>
      <c r="D88" s="1" t="s">
        <v>147</v>
      </c>
      <c r="E88" s="1" t="s">
        <v>62</v>
      </c>
      <c r="F88" s="13">
        <v>2</v>
      </c>
      <c r="G88" s="13">
        <v>5</v>
      </c>
      <c r="H88" s="14">
        <v>1</v>
      </c>
      <c r="I88" s="14">
        <v>6</v>
      </c>
      <c r="J88" s="15">
        <v>3</v>
      </c>
      <c r="K88" s="15">
        <v>4</v>
      </c>
      <c r="P88" s="16">
        <v>2</v>
      </c>
      <c r="Q88" s="16">
        <v>5</v>
      </c>
      <c r="R88" s="16">
        <v>2</v>
      </c>
      <c r="S88" s="16">
        <v>5</v>
      </c>
      <c r="Y88" s="19">
        <v>3</v>
      </c>
      <c r="Z88" s="19">
        <v>4</v>
      </c>
      <c r="AA88" s="19">
        <v>4</v>
      </c>
      <c r="AB88" s="20">
        <v>1</v>
      </c>
      <c r="AC88" s="20">
        <v>6</v>
      </c>
      <c r="AH88" s="1">
        <v>3</v>
      </c>
      <c r="AI88" s="1">
        <f t="shared" si="0"/>
        <v>39</v>
      </c>
    </row>
    <row r="89" spans="1:35" x14ac:dyDescent="0.25">
      <c r="C89" s="1" t="s">
        <v>148</v>
      </c>
      <c r="D89" s="1" t="s">
        <v>149</v>
      </c>
      <c r="E89" s="1" t="s">
        <v>62</v>
      </c>
      <c r="J89" s="15">
        <v>1</v>
      </c>
      <c r="K89" s="15">
        <v>6</v>
      </c>
      <c r="Y89" s="19">
        <v>2</v>
      </c>
      <c r="Z89" s="19">
        <v>5</v>
      </c>
      <c r="AA89" s="19">
        <v>5</v>
      </c>
      <c r="AH89" s="1">
        <v>2</v>
      </c>
      <c r="AI89" s="1">
        <f t="shared" si="0"/>
        <v>16</v>
      </c>
    </row>
    <row r="90" spans="1:35" x14ac:dyDescent="0.25">
      <c r="C90" s="1" t="s">
        <v>150</v>
      </c>
      <c r="D90" s="1" t="s">
        <v>149</v>
      </c>
      <c r="E90" s="1" t="s">
        <v>62</v>
      </c>
      <c r="J90" s="15">
        <v>2</v>
      </c>
      <c r="K90" s="15">
        <v>5</v>
      </c>
      <c r="Y90" s="19">
        <v>1</v>
      </c>
      <c r="Z90" s="19">
        <v>6</v>
      </c>
      <c r="AA90" s="19">
        <v>6</v>
      </c>
      <c r="AH90" s="1">
        <v>2</v>
      </c>
      <c r="AI90" s="1">
        <f t="shared" si="0"/>
        <v>17</v>
      </c>
    </row>
    <row r="91" spans="1:35" x14ac:dyDescent="0.25">
      <c r="C91" s="1" t="s">
        <v>151</v>
      </c>
      <c r="D91" s="1" t="s">
        <v>152</v>
      </c>
      <c r="E91" s="1" t="s">
        <v>35</v>
      </c>
      <c r="J91" s="15">
        <v>4</v>
      </c>
      <c r="K91" s="15">
        <v>3</v>
      </c>
      <c r="AH91" s="1" t="s">
        <v>36</v>
      </c>
    </row>
    <row r="92" spans="1:35" x14ac:dyDescent="0.25">
      <c r="C92" s="1" t="s">
        <v>153</v>
      </c>
      <c r="D92" s="1" t="s">
        <v>123</v>
      </c>
      <c r="E92" s="1" t="s">
        <v>62</v>
      </c>
      <c r="P92" s="16">
        <v>1</v>
      </c>
      <c r="Q92" s="16">
        <v>6</v>
      </c>
      <c r="R92" s="16">
        <v>1</v>
      </c>
      <c r="S92" s="16">
        <v>6</v>
      </c>
      <c r="AH92" s="1">
        <v>1</v>
      </c>
      <c r="AI92" s="1">
        <f t="shared" si="0"/>
        <v>12</v>
      </c>
    </row>
    <row r="93" spans="1:35" x14ac:dyDescent="0.25">
      <c r="C93" s="1" t="s">
        <v>135</v>
      </c>
      <c r="D93" s="1" t="s">
        <v>136</v>
      </c>
      <c r="E93" s="1" t="s">
        <v>35</v>
      </c>
      <c r="AB93" s="20">
        <v>2</v>
      </c>
      <c r="AC93" s="20">
        <v>5</v>
      </c>
      <c r="AH93" s="1" t="s">
        <v>36</v>
      </c>
    </row>
    <row r="94" spans="1:35" x14ac:dyDescent="0.25">
      <c r="C94" s="1" t="s">
        <v>154</v>
      </c>
      <c r="D94" s="1" t="s">
        <v>155</v>
      </c>
      <c r="E94" s="1" t="s">
        <v>35</v>
      </c>
      <c r="AB94" s="20">
        <v>3</v>
      </c>
      <c r="AC94" s="20">
        <v>4</v>
      </c>
      <c r="AH94" s="1" t="s">
        <v>36</v>
      </c>
    </row>
    <row r="96" spans="1:35" x14ac:dyDescent="0.25">
      <c r="A96" s="1" t="s">
        <v>156</v>
      </c>
      <c r="B96" s="1" t="s">
        <v>157</v>
      </c>
    </row>
    <row r="97" spans="1:35" x14ac:dyDescent="0.25">
      <c r="C97" s="1" t="s">
        <v>158</v>
      </c>
      <c r="D97" s="1" t="s">
        <v>159</v>
      </c>
      <c r="E97" s="1" t="s">
        <v>35</v>
      </c>
      <c r="F97" s="13">
        <v>1</v>
      </c>
      <c r="G97" s="13">
        <v>6</v>
      </c>
      <c r="AH97" s="1" t="s">
        <v>36</v>
      </c>
    </row>
    <row r="98" spans="1:35" x14ac:dyDescent="0.25">
      <c r="C98" s="1" t="s">
        <v>160</v>
      </c>
      <c r="D98" s="1" t="s">
        <v>161</v>
      </c>
      <c r="E98" s="1" t="s">
        <v>62</v>
      </c>
      <c r="F98" s="13">
        <v>2</v>
      </c>
      <c r="G98" s="13">
        <v>5</v>
      </c>
      <c r="H98" s="14">
        <v>1</v>
      </c>
      <c r="I98" s="14">
        <v>6</v>
      </c>
      <c r="AB98" s="20">
        <v>1</v>
      </c>
      <c r="AC98" s="20">
        <v>6</v>
      </c>
      <c r="AH98" s="1">
        <v>3</v>
      </c>
      <c r="AI98" s="1">
        <f t="shared" ref="AI98:AI158" si="1">G98+I98+K98+M98+O98+Q98+S98+U98+W98+Z98+AC98+AE98+AG98+AA98+X98</f>
        <v>17</v>
      </c>
    </row>
    <row r="99" spans="1:35" x14ac:dyDescent="0.25">
      <c r="C99" s="1" t="s">
        <v>162</v>
      </c>
      <c r="D99" s="1" t="s">
        <v>163</v>
      </c>
      <c r="E99" s="1" t="s">
        <v>62</v>
      </c>
      <c r="F99" s="13">
        <v>3</v>
      </c>
      <c r="G99" s="13">
        <v>4</v>
      </c>
      <c r="AH99" s="1">
        <v>1</v>
      </c>
      <c r="AI99" s="1">
        <f t="shared" si="1"/>
        <v>4</v>
      </c>
    </row>
    <row r="100" spans="1:35" x14ac:dyDescent="0.25">
      <c r="C100" s="1" t="s">
        <v>111</v>
      </c>
      <c r="D100" s="1" t="s">
        <v>112</v>
      </c>
      <c r="E100" s="1" t="s">
        <v>62</v>
      </c>
      <c r="J100" s="15">
        <v>1</v>
      </c>
      <c r="K100" s="15">
        <v>6</v>
      </c>
      <c r="L100" s="1">
        <v>1</v>
      </c>
      <c r="M100" s="1">
        <v>6</v>
      </c>
      <c r="N100" s="1">
        <v>1</v>
      </c>
      <c r="O100" s="1">
        <v>6</v>
      </c>
      <c r="V100" s="18">
        <v>1</v>
      </c>
      <c r="W100" s="18">
        <v>6</v>
      </c>
      <c r="X100" s="18">
        <v>6</v>
      </c>
      <c r="AH100" s="1">
        <v>3</v>
      </c>
      <c r="AI100" s="1">
        <f t="shared" si="1"/>
        <v>30</v>
      </c>
    </row>
    <row r="101" spans="1:35" x14ac:dyDescent="0.25">
      <c r="C101" s="1" t="s">
        <v>164</v>
      </c>
      <c r="D101" s="1" t="s">
        <v>64</v>
      </c>
      <c r="E101" s="1" t="s">
        <v>62</v>
      </c>
      <c r="V101" s="18">
        <v>2</v>
      </c>
      <c r="W101" s="18">
        <v>5</v>
      </c>
      <c r="X101" s="18">
        <v>5</v>
      </c>
      <c r="AH101" s="1">
        <v>1</v>
      </c>
      <c r="AI101" s="1">
        <f t="shared" si="1"/>
        <v>10</v>
      </c>
    </row>
    <row r="102" spans="1:35" x14ac:dyDescent="0.25">
      <c r="C102" s="1" t="s">
        <v>165</v>
      </c>
      <c r="D102" s="1" t="s">
        <v>166</v>
      </c>
      <c r="E102" s="1" t="s">
        <v>35</v>
      </c>
      <c r="Y102" s="19">
        <v>1</v>
      </c>
      <c r="Z102" s="19">
        <v>6</v>
      </c>
      <c r="AA102" s="19">
        <v>6</v>
      </c>
      <c r="AH102" s="1" t="s">
        <v>36</v>
      </c>
    </row>
    <row r="103" spans="1:35" x14ac:dyDescent="0.25">
      <c r="C103" s="1" t="s">
        <v>167</v>
      </c>
      <c r="D103" s="1" t="s">
        <v>168</v>
      </c>
      <c r="E103" s="1" t="s">
        <v>35</v>
      </c>
      <c r="AB103" s="20">
        <v>2</v>
      </c>
      <c r="AC103" s="20">
        <v>5</v>
      </c>
      <c r="AH103" s="1" t="s">
        <v>36</v>
      </c>
    </row>
    <row r="104" spans="1:35" x14ac:dyDescent="0.25">
      <c r="C104" s="1" t="s">
        <v>169</v>
      </c>
      <c r="D104" s="1" t="s">
        <v>170</v>
      </c>
      <c r="E104" s="1" t="s">
        <v>35</v>
      </c>
      <c r="AB104" s="20">
        <v>3</v>
      </c>
      <c r="AC104" s="20">
        <v>4</v>
      </c>
      <c r="AH104" s="1" t="s">
        <v>36</v>
      </c>
    </row>
    <row r="106" spans="1:35" x14ac:dyDescent="0.25">
      <c r="A106" s="1" t="s">
        <v>171</v>
      </c>
      <c r="B106" s="1" t="s">
        <v>172</v>
      </c>
    </row>
    <row r="107" spans="1:35" x14ac:dyDescent="0.25">
      <c r="C107" s="1" t="s">
        <v>160</v>
      </c>
      <c r="D107" s="1" t="s">
        <v>161</v>
      </c>
      <c r="E107" s="1" t="s">
        <v>62</v>
      </c>
      <c r="F107" s="13">
        <v>1</v>
      </c>
      <c r="G107" s="13">
        <v>6</v>
      </c>
      <c r="H107" s="14">
        <v>1</v>
      </c>
      <c r="I107" s="14">
        <v>6</v>
      </c>
      <c r="AH107" s="1">
        <v>2</v>
      </c>
      <c r="AI107" s="1">
        <f t="shared" si="1"/>
        <v>12</v>
      </c>
    </row>
    <row r="108" spans="1:35" x14ac:dyDescent="0.25">
      <c r="C108" s="1" t="s">
        <v>173</v>
      </c>
      <c r="D108" s="1" t="s">
        <v>174</v>
      </c>
      <c r="E108" s="1" t="s">
        <v>35</v>
      </c>
      <c r="H108" s="14">
        <v>2</v>
      </c>
      <c r="I108" s="14">
        <v>5</v>
      </c>
      <c r="AH108" s="1" t="s">
        <v>36</v>
      </c>
    </row>
    <row r="109" spans="1:35" x14ac:dyDescent="0.25">
      <c r="C109" s="1" t="s">
        <v>175</v>
      </c>
      <c r="D109" s="1" t="s">
        <v>176</v>
      </c>
      <c r="E109" s="1" t="s">
        <v>35</v>
      </c>
      <c r="AB109" s="20">
        <v>1</v>
      </c>
      <c r="AC109" s="20">
        <v>6</v>
      </c>
      <c r="AH109" s="1" t="s">
        <v>36</v>
      </c>
    </row>
    <row r="111" spans="1:35" x14ac:dyDescent="0.25">
      <c r="A111" s="1" t="s">
        <v>177</v>
      </c>
      <c r="B111" s="1" t="s">
        <v>178</v>
      </c>
    </row>
    <row r="112" spans="1:35" x14ac:dyDescent="0.25">
      <c r="B112" s="42"/>
      <c r="C112" s="1" t="s">
        <v>179</v>
      </c>
      <c r="D112" s="1" t="s">
        <v>180</v>
      </c>
      <c r="E112" s="1" t="s">
        <v>35</v>
      </c>
      <c r="F112" s="13">
        <v>1</v>
      </c>
      <c r="G112" s="13">
        <v>6</v>
      </c>
      <c r="H112" s="14">
        <v>1</v>
      </c>
      <c r="I112" s="14">
        <v>6</v>
      </c>
      <c r="AH112" s="1" t="s">
        <v>36</v>
      </c>
    </row>
    <row r="113" spans="1:35" x14ac:dyDescent="0.25">
      <c r="C113" s="1" t="s">
        <v>181</v>
      </c>
      <c r="D113" s="1" t="s">
        <v>176</v>
      </c>
      <c r="E113" s="1" t="s">
        <v>35</v>
      </c>
      <c r="F113" s="13">
        <v>2</v>
      </c>
      <c r="G113" s="13">
        <v>5</v>
      </c>
      <c r="H113" s="14">
        <v>3</v>
      </c>
      <c r="I113" s="14">
        <v>4</v>
      </c>
      <c r="AH113" s="1" t="s">
        <v>36</v>
      </c>
    </row>
    <row r="114" spans="1:35" x14ac:dyDescent="0.25">
      <c r="C114" s="1" t="s">
        <v>182</v>
      </c>
      <c r="D114" s="1" t="s">
        <v>183</v>
      </c>
      <c r="E114" s="1" t="s">
        <v>35</v>
      </c>
      <c r="F114" s="13">
        <v>3</v>
      </c>
      <c r="G114" s="13">
        <v>4</v>
      </c>
      <c r="H114" s="14">
        <v>4</v>
      </c>
      <c r="I114" s="14">
        <v>3</v>
      </c>
      <c r="AB114" s="20" t="s">
        <v>184</v>
      </c>
      <c r="AC114" s="20">
        <v>4</v>
      </c>
      <c r="AH114" s="1" t="s">
        <v>36</v>
      </c>
    </row>
    <row r="115" spans="1:35" x14ac:dyDescent="0.25">
      <c r="C115" s="1" t="s">
        <v>185</v>
      </c>
      <c r="D115" s="1" t="s">
        <v>186</v>
      </c>
      <c r="E115" s="1" t="s">
        <v>35</v>
      </c>
      <c r="F115" s="13">
        <v>4</v>
      </c>
      <c r="G115" s="13">
        <v>3</v>
      </c>
      <c r="AB115" s="20" t="s">
        <v>187</v>
      </c>
      <c r="AC115" s="20">
        <v>2</v>
      </c>
      <c r="AH115" s="1" t="s">
        <v>36</v>
      </c>
    </row>
    <row r="116" spans="1:35" x14ac:dyDescent="0.25">
      <c r="C116" s="1" t="s">
        <v>188</v>
      </c>
      <c r="D116" s="1" t="s">
        <v>189</v>
      </c>
      <c r="E116" s="1" t="s">
        <v>62</v>
      </c>
      <c r="F116" s="13">
        <v>5</v>
      </c>
      <c r="G116" s="13">
        <v>2</v>
      </c>
      <c r="AH116" s="1">
        <v>1</v>
      </c>
      <c r="AI116" s="1">
        <f t="shared" si="1"/>
        <v>2</v>
      </c>
    </row>
    <row r="117" spans="1:35" x14ac:dyDescent="0.25">
      <c r="C117" s="1" t="s">
        <v>90</v>
      </c>
      <c r="D117" s="1" t="s">
        <v>91</v>
      </c>
      <c r="E117" s="1" t="s">
        <v>62</v>
      </c>
      <c r="F117" s="13">
        <v>6</v>
      </c>
      <c r="G117" s="13">
        <v>1</v>
      </c>
      <c r="H117" s="14">
        <v>5</v>
      </c>
      <c r="I117" s="14">
        <v>2</v>
      </c>
      <c r="J117" s="43" t="s">
        <v>190</v>
      </c>
      <c r="K117" s="15">
        <v>6</v>
      </c>
      <c r="L117" s="1">
        <v>1</v>
      </c>
      <c r="M117" s="1">
        <v>6</v>
      </c>
      <c r="N117" s="1">
        <v>1</v>
      </c>
      <c r="O117" s="1">
        <v>6</v>
      </c>
      <c r="Y117" s="19">
        <v>1</v>
      </c>
      <c r="Z117" s="19">
        <v>6</v>
      </c>
      <c r="AA117" s="19">
        <v>6</v>
      </c>
      <c r="AB117" s="20">
        <v>3</v>
      </c>
      <c r="AC117" s="20">
        <v>4</v>
      </c>
      <c r="AH117" s="1">
        <v>3</v>
      </c>
      <c r="AI117" s="1">
        <f t="shared" si="1"/>
        <v>37</v>
      </c>
    </row>
    <row r="118" spans="1:35" x14ac:dyDescent="0.25">
      <c r="C118" s="1" t="s">
        <v>191</v>
      </c>
      <c r="D118" s="1" t="s">
        <v>192</v>
      </c>
      <c r="E118" s="1" t="s">
        <v>35</v>
      </c>
      <c r="F118" s="13">
        <v>1</v>
      </c>
      <c r="G118" s="13">
        <v>6</v>
      </c>
      <c r="H118" s="14">
        <v>1</v>
      </c>
      <c r="I118" s="14">
        <v>6</v>
      </c>
      <c r="AH118" s="1" t="s">
        <v>36</v>
      </c>
    </row>
    <row r="119" spans="1:35" x14ac:dyDescent="0.25">
      <c r="C119" s="1" t="s">
        <v>193</v>
      </c>
      <c r="D119" s="1" t="s">
        <v>147</v>
      </c>
      <c r="E119" s="1" t="s">
        <v>35</v>
      </c>
      <c r="F119" s="13">
        <v>2</v>
      </c>
      <c r="G119" s="13">
        <v>5</v>
      </c>
      <c r="H119" s="14">
        <v>3</v>
      </c>
      <c r="I119" s="14">
        <v>4</v>
      </c>
      <c r="AB119" s="20" t="s">
        <v>80</v>
      </c>
      <c r="AC119" s="20">
        <v>5</v>
      </c>
      <c r="AH119" s="1" t="s">
        <v>36</v>
      </c>
    </row>
    <row r="120" spans="1:35" x14ac:dyDescent="0.25">
      <c r="C120" s="1" t="s">
        <v>162</v>
      </c>
      <c r="D120" s="1" t="s">
        <v>163</v>
      </c>
      <c r="E120" s="1" t="s">
        <v>62</v>
      </c>
      <c r="F120" s="13">
        <v>3</v>
      </c>
      <c r="G120" s="13">
        <v>4</v>
      </c>
      <c r="AH120" s="1">
        <v>1</v>
      </c>
      <c r="AI120" s="1">
        <f t="shared" si="1"/>
        <v>4</v>
      </c>
    </row>
    <row r="121" spans="1:35" x14ac:dyDescent="0.25">
      <c r="C121" s="1" t="s">
        <v>194</v>
      </c>
      <c r="D121" s="1" t="s">
        <v>195</v>
      </c>
      <c r="E121" s="1" t="s">
        <v>62</v>
      </c>
      <c r="H121" s="44" t="s">
        <v>196</v>
      </c>
      <c r="I121" s="14">
        <v>5</v>
      </c>
      <c r="AB121" s="20" t="s">
        <v>197</v>
      </c>
      <c r="AC121" s="20">
        <v>3</v>
      </c>
      <c r="AH121" s="1">
        <v>2</v>
      </c>
      <c r="AI121" s="1">
        <f t="shared" si="1"/>
        <v>8</v>
      </c>
    </row>
    <row r="122" spans="1:35" x14ac:dyDescent="0.25">
      <c r="C122" s="1" t="s">
        <v>198</v>
      </c>
      <c r="D122" s="1" t="s">
        <v>199</v>
      </c>
      <c r="E122" s="1" t="s">
        <v>62</v>
      </c>
      <c r="H122" s="44"/>
      <c r="L122" s="1">
        <v>1</v>
      </c>
      <c r="M122" s="1">
        <v>6</v>
      </c>
      <c r="N122" s="1">
        <v>1</v>
      </c>
      <c r="O122" s="1">
        <v>6</v>
      </c>
      <c r="Y122" s="19">
        <v>1</v>
      </c>
      <c r="Z122" s="19">
        <v>5</v>
      </c>
      <c r="AA122" s="19">
        <v>5</v>
      </c>
      <c r="AH122" s="1">
        <v>2</v>
      </c>
      <c r="AI122" s="1">
        <f t="shared" si="1"/>
        <v>22</v>
      </c>
    </row>
    <row r="123" spans="1:35" x14ac:dyDescent="0.25">
      <c r="C123" s="1" t="s">
        <v>200</v>
      </c>
      <c r="D123" s="1" t="s">
        <v>129</v>
      </c>
      <c r="E123" s="1" t="s">
        <v>62</v>
      </c>
      <c r="H123" s="44"/>
      <c r="L123" s="1">
        <v>2</v>
      </c>
      <c r="M123" s="1">
        <v>5</v>
      </c>
      <c r="N123" s="1">
        <v>2</v>
      </c>
      <c r="O123" s="1">
        <v>5</v>
      </c>
      <c r="Y123" s="19">
        <v>3</v>
      </c>
      <c r="Z123" s="19">
        <v>4</v>
      </c>
      <c r="AA123" s="19">
        <v>4</v>
      </c>
      <c r="AH123" s="1">
        <v>2</v>
      </c>
      <c r="AI123" s="1">
        <f t="shared" si="1"/>
        <v>18</v>
      </c>
    </row>
    <row r="124" spans="1:35" x14ac:dyDescent="0.25">
      <c r="C124" s="1" t="s">
        <v>201</v>
      </c>
      <c r="D124" s="1" t="s">
        <v>131</v>
      </c>
      <c r="E124" s="1" t="s">
        <v>62</v>
      </c>
      <c r="H124" s="44"/>
      <c r="V124" s="45" t="s">
        <v>190</v>
      </c>
      <c r="W124" s="18">
        <v>6</v>
      </c>
      <c r="X124" s="18">
        <v>6</v>
      </c>
      <c r="AH124" s="1">
        <v>1</v>
      </c>
      <c r="AI124" s="1">
        <f t="shared" si="1"/>
        <v>12</v>
      </c>
    </row>
    <row r="125" spans="1:35" x14ac:dyDescent="0.25">
      <c r="C125" s="1" t="s">
        <v>202</v>
      </c>
      <c r="D125" s="1" t="s">
        <v>203</v>
      </c>
      <c r="E125" s="1" t="s">
        <v>35</v>
      </c>
      <c r="H125" s="44"/>
      <c r="V125" s="45"/>
      <c r="Y125" s="19">
        <v>1</v>
      </c>
      <c r="Z125" s="19">
        <v>6</v>
      </c>
      <c r="AA125" s="19">
        <v>6</v>
      </c>
      <c r="AH125" s="1" t="s">
        <v>36</v>
      </c>
    </row>
    <row r="126" spans="1:35" x14ac:dyDescent="0.25">
      <c r="C126" s="1" t="s">
        <v>204</v>
      </c>
      <c r="D126" s="1" t="s">
        <v>205</v>
      </c>
      <c r="E126" s="1" t="s">
        <v>35</v>
      </c>
      <c r="H126" s="44"/>
      <c r="V126" s="45"/>
      <c r="AB126" s="20" t="s">
        <v>41</v>
      </c>
      <c r="AC126" s="20">
        <v>6</v>
      </c>
      <c r="AH126" s="1" t="s">
        <v>36</v>
      </c>
    </row>
    <row r="128" spans="1:35" x14ac:dyDescent="0.25">
      <c r="A128" s="1" t="s">
        <v>206</v>
      </c>
      <c r="B128" s="1" t="s">
        <v>207</v>
      </c>
    </row>
    <row r="129" spans="1:35" x14ac:dyDescent="0.25">
      <c r="C129" s="1" t="s">
        <v>208</v>
      </c>
      <c r="D129" s="1" t="s">
        <v>209</v>
      </c>
      <c r="E129" s="1" t="s">
        <v>35</v>
      </c>
      <c r="AB129" s="20" t="s">
        <v>210</v>
      </c>
      <c r="AC129" s="20">
        <f>6+4</f>
        <v>10</v>
      </c>
      <c r="AH129" s="1" t="s">
        <v>36</v>
      </c>
    </row>
    <row r="130" spans="1:35" x14ac:dyDescent="0.25">
      <c r="C130" s="1" t="s">
        <v>211</v>
      </c>
      <c r="D130" s="1" t="s">
        <v>212</v>
      </c>
      <c r="E130" s="1" t="s">
        <v>35</v>
      </c>
      <c r="AB130" s="20">
        <v>2</v>
      </c>
      <c r="AC130" s="20">
        <v>5</v>
      </c>
      <c r="AH130" s="1" t="s">
        <v>36</v>
      </c>
    </row>
    <row r="131" spans="1:35" x14ac:dyDescent="0.25">
      <c r="C131" s="1" t="s">
        <v>213</v>
      </c>
      <c r="D131" s="1" t="s">
        <v>214</v>
      </c>
      <c r="E131" s="1" t="s">
        <v>35</v>
      </c>
      <c r="AB131" s="20">
        <v>1</v>
      </c>
      <c r="AC131" s="20">
        <v>6</v>
      </c>
      <c r="AH131" s="1" t="s">
        <v>36</v>
      </c>
    </row>
    <row r="132" spans="1:35" x14ac:dyDescent="0.25">
      <c r="C132" s="1" t="s">
        <v>215</v>
      </c>
      <c r="D132" s="1" t="s">
        <v>57</v>
      </c>
      <c r="E132" s="1" t="s">
        <v>35</v>
      </c>
      <c r="AB132" s="20">
        <v>2</v>
      </c>
      <c r="AC132" s="20">
        <v>5</v>
      </c>
      <c r="AH132" s="1" t="s">
        <v>36</v>
      </c>
    </row>
    <row r="134" spans="1:35" x14ac:dyDescent="0.25">
      <c r="A134" s="1" t="s">
        <v>216</v>
      </c>
      <c r="B134" s="1" t="s">
        <v>217</v>
      </c>
    </row>
    <row r="135" spans="1:35" x14ac:dyDescent="0.25">
      <c r="A135" s="1" t="s">
        <v>218</v>
      </c>
      <c r="B135" s="1" t="s">
        <v>219</v>
      </c>
    </row>
    <row r="136" spans="1:35" x14ac:dyDescent="0.25">
      <c r="C136" s="1" t="s">
        <v>63</v>
      </c>
      <c r="D136" s="1" t="s">
        <v>104</v>
      </c>
      <c r="E136" s="1" t="s">
        <v>62</v>
      </c>
      <c r="F136" s="13">
        <v>1</v>
      </c>
      <c r="G136" s="13">
        <v>6</v>
      </c>
      <c r="H136" s="14">
        <v>1</v>
      </c>
      <c r="I136" s="14">
        <v>6</v>
      </c>
      <c r="J136" s="15">
        <v>1</v>
      </c>
      <c r="K136" s="15">
        <v>6</v>
      </c>
      <c r="P136" s="16">
        <v>1</v>
      </c>
      <c r="Q136" s="16">
        <v>6</v>
      </c>
      <c r="R136" s="16">
        <v>1</v>
      </c>
      <c r="S136" s="16">
        <v>6</v>
      </c>
      <c r="AH136" s="1">
        <v>3</v>
      </c>
      <c r="AI136" s="1">
        <f t="shared" si="1"/>
        <v>30</v>
      </c>
    </row>
    <row r="137" spans="1:35" x14ac:dyDescent="0.25">
      <c r="C137" s="1" t="s">
        <v>213</v>
      </c>
      <c r="D137" s="1" t="s">
        <v>214</v>
      </c>
      <c r="E137" s="1" t="s">
        <v>35</v>
      </c>
      <c r="AB137" s="20">
        <v>1</v>
      </c>
      <c r="AC137" s="20">
        <v>6</v>
      </c>
      <c r="AH137" s="1" t="s">
        <v>36</v>
      </c>
    </row>
    <row r="138" spans="1:35" x14ac:dyDescent="0.25">
      <c r="C138" s="1" t="s">
        <v>208</v>
      </c>
      <c r="D138" s="1" t="s">
        <v>209</v>
      </c>
      <c r="E138" s="1" t="s">
        <v>35</v>
      </c>
      <c r="AB138" s="20">
        <v>2</v>
      </c>
      <c r="AC138" s="20">
        <v>5</v>
      </c>
      <c r="AH138" s="1" t="s">
        <v>36</v>
      </c>
    </row>
    <row r="139" spans="1:35" x14ac:dyDescent="0.25">
      <c r="C139" s="1" t="s">
        <v>211</v>
      </c>
      <c r="D139" s="1" t="s">
        <v>212</v>
      </c>
      <c r="E139" s="1" t="s">
        <v>35</v>
      </c>
      <c r="AB139" s="20">
        <v>3</v>
      </c>
      <c r="AC139" s="20">
        <v>4</v>
      </c>
      <c r="AH139" s="1" t="s">
        <v>36</v>
      </c>
    </row>
    <row r="141" spans="1:35" x14ac:dyDescent="0.25">
      <c r="A141" s="1" t="s">
        <v>220</v>
      </c>
      <c r="B141" s="1" t="s">
        <v>221</v>
      </c>
    </row>
    <row r="142" spans="1:35" x14ac:dyDescent="0.25">
      <c r="C142" s="1" t="s">
        <v>173</v>
      </c>
      <c r="D142" s="1" t="s">
        <v>222</v>
      </c>
      <c r="E142" s="1" t="s">
        <v>35</v>
      </c>
      <c r="F142" s="13">
        <v>1</v>
      </c>
      <c r="G142" s="13">
        <v>6</v>
      </c>
      <c r="H142" s="14">
        <v>2</v>
      </c>
      <c r="I142" s="14">
        <v>5</v>
      </c>
      <c r="AH142" s="1" t="s">
        <v>36</v>
      </c>
    </row>
    <row r="143" spans="1:35" x14ac:dyDescent="0.25">
      <c r="C143" s="1" t="s">
        <v>223</v>
      </c>
      <c r="D143" s="1" t="s">
        <v>224</v>
      </c>
      <c r="E143" s="1" t="s">
        <v>62</v>
      </c>
      <c r="H143" s="14">
        <v>1</v>
      </c>
      <c r="I143" s="14">
        <v>6</v>
      </c>
      <c r="AH143" s="1">
        <v>1</v>
      </c>
      <c r="AI143" s="1">
        <f t="shared" si="1"/>
        <v>6</v>
      </c>
    </row>
    <row r="144" spans="1:35" x14ac:dyDescent="0.25">
      <c r="C144" s="1" t="s">
        <v>225</v>
      </c>
      <c r="D144" s="1" t="s">
        <v>226</v>
      </c>
      <c r="E144" s="1" t="s">
        <v>35</v>
      </c>
      <c r="AB144" s="20">
        <v>1</v>
      </c>
      <c r="AC144" s="20">
        <v>6</v>
      </c>
      <c r="AH144" s="1" t="s">
        <v>36</v>
      </c>
    </row>
    <row r="146" spans="1:35" x14ac:dyDescent="0.25">
      <c r="A146" s="1" t="s">
        <v>227</v>
      </c>
      <c r="B146" s="1" t="s">
        <v>228</v>
      </c>
    </row>
    <row r="147" spans="1:35" x14ac:dyDescent="0.25">
      <c r="C147" s="1" t="s">
        <v>179</v>
      </c>
      <c r="D147" s="1" t="s">
        <v>180</v>
      </c>
      <c r="E147" s="1" t="s">
        <v>35</v>
      </c>
      <c r="F147" s="13">
        <v>1</v>
      </c>
      <c r="G147" s="13">
        <v>6</v>
      </c>
      <c r="H147" s="14">
        <v>1</v>
      </c>
      <c r="I147" s="14">
        <v>6</v>
      </c>
      <c r="AH147" s="1" t="s">
        <v>36</v>
      </c>
    </row>
    <row r="148" spans="1:35" x14ac:dyDescent="0.25">
      <c r="C148" s="1" t="s">
        <v>181</v>
      </c>
      <c r="D148" s="1" t="s">
        <v>176</v>
      </c>
      <c r="E148" s="1" t="s">
        <v>35</v>
      </c>
      <c r="F148" s="13">
        <v>2</v>
      </c>
      <c r="G148" s="13">
        <v>5</v>
      </c>
      <c r="H148" s="14">
        <v>4</v>
      </c>
      <c r="I148" s="14">
        <v>3</v>
      </c>
      <c r="AH148" s="1" t="s">
        <v>36</v>
      </c>
    </row>
    <row r="149" spans="1:35" x14ac:dyDescent="0.25">
      <c r="C149" s="1" t="s">
        <v>229</v>
      </c>
      <c r="D149" s="1" t="s">
        <v>230</v>
      </c>
      <c r="E149" s="1" t="s">
        <v>35</v>
      </c>
      <c r="F149" s="13">
        <v>3</v>
      </c>
      <c r="G149" s="13">
        <v>4</v>
      </c>
      <c r="H149" s="14">
        <v>3</v>
      </c>
      <c r="I149" s="14">
        <v>4</v>
      </c>
      <c r="AH149" s="1" t="s">
        <v>36</v>
      </c>
    </row>
    <row r="150" spans="1:35" x14ac:dyDescent="0.25">
      <c r="C150" s="1" t="s">
        <v>185</v>
      </c>
      <c r="D150" s="1" t="s">
        <v>186</v>
      </c>
      <c r="E150" s="1" t="s">
        <v>35</v>
      </c>
      <c r="F150" s="13">
        <v>4</v>
      </c>
      <c r="G150" s="13">
        <v>3</v>
      </c>
      <c r="H150" s="14">
        <v>2</v>
      </c>
      <c r="I150" s="14">
        <v>5</v>
      </c>
      <c r="AB150" s="20">
        <v>1</v>
      </c>
      <c r="AC150" s="20">
        <v>6</v>
      </c>
      <c r="AH150" s="1" t="s">
        <v>36</v>
      </c>
    </row>
    <row r="151" spans="1:35" x14ac:dyDescent="0.25">
      <c r="C151" s="1" t="s">
        <v>182</v>
      </c>
      <c r="D151" s="1" t="s">
        <v>183</v>
      </c>
      <c r="E151" s="1" t="s">
        <v>35</v>
      </c>
      <c r="F151" s="13">
        <v>5</v>
      </c>
      <c r="G151" s="13">
        <v>2</v>
      </c>
      <c r="H151" s="14">
        <v>5</v>
      </c>
      <c r="I151" s="14">
        <v>2</v>
      </c>
      <c r="P151" s="16">
        <v>1</v>
      </c>
      <c r="Q151" s="16">
        <v>6</v>
      </c>
      <c r="R151" s="16">
        <v>1</v>
      </c>
      <c r="S151" s="16">
        <v>6</v>
      </c>
      <c r="AB151" s="20">
        <v>2</v>
      </c>
      <c r="AC151" s="20">
        <v>5</v>
      </c>
      <c r="AH151" s="1" t="s">
        <v>36</v>
      </c>
    </row>
    <row r="152" spans="1:35" x14ac:dyDescent="0.25">
      <c r="C152" s="1" t="s">
        <v>223</v>
      </c>
      <c r="D152" s="1" t="s">
        <v>231</v>
      </c>
      <c r="E152" s="1" t="s">
        <v>62</v>
      </c>
      <c r="F152" s="13">
        <v>6</v>
      </c>
      <c r="G152" s="13">
        <v>1</v>
      </c>
      <c r="AH152" s="1">
        <v>1</v>
      </c>
      <c r="AI152" s="1">
        <f t="shared" si="1"/>
        <v>1</v>
      </c>
    </row>
    <row r="153" spans="1:35" x14ac:dyDescent="0.25">
      <c r="C153" s="1" t="s">
        <v>232</v>
      </c>
      <c r="D153" s="1" t="s">
        <v>233</v>
      </c>
      <c r="E153" s="1" t="s">
        <v>35</v>
      </c>
      <c r="P153" s="16">
        <v>1</v>
      </c>
      <c r="Q153" s="16">
        <v>6</v>
      </c>
      <c r="R153" s="16">
        <v>1</v>
      </c>
      <c r="S153" s="16">
        <v>6</v>
      </c>
      <c r="AH153" s="1" t="s">
        <v>36</v>
      </c>
    </row>
    <row r="154" spans="1:35" x14ac:dyDescent="0.25">
      <c r="C154" s="1" t="s">
        <v>116</v>
      </c>
      <c r="D154" s="1" t="s">
        <v>117</v>
      </c>
      <c r="E154" s="1" t="s">
        <v>35</v>
      </c>
      <c r="AB154" s="20">
        <v>3</v>
      </c>
      <c r="AC154" s="20">
        <v>4</v>
      </c>
      <c r="AH154" s="1" t="s">
        <v>36</v>
      </c>
    </row>
    <row r="156" spans="1:35" x14ac:dyDescent="0.25">
      <c r="A156" s="1" t="s">
        <v>234</v>
      </c>
      <c r="B156" s="1" t="s">
        <v>235</v>
      </c>
    </row>
    <row r="157" spans="1:35" x14ac:dyDescent="0.25">
      <c r="C157" s="1" t="s">
        <v>236</v>
      </c>
      <c r="D157" s="1" t="s">
        <v>237</v>
      </c>
      <c r="E157" s="1" t="s">
        <v>62</v>
      </c>
      <c r="F157" s="13">
        <v>1</v>
      </c>
      <c r="G157" s="13">
        <v>6</v>
      </c>
      <c r="H157" s="14">
        <v>1</v>
      </c>
      <c r="I157" s="14">
        <v>6</v>
      </c>
      <c r="J157" s="15">
        <v>1</v>
      </c>
      <c r="K157" s="15">
        <v>6</v>
      </c>
      <c r="L157" s="1">
        <v>1</v>
      </c>
      <c r="M157" s="1">
        <v>6</v>
      </c>
      <c r="N157" s="1">
        <v>1</v>
      </c>
      <c r="O157" s="1">
        <v>6</v>
      </c>
      <c r="P157" s="16">
        <v>1</v>
      </c>
      <c r="Q157" s="16">
        <v>6</v>
      </c>
      <c r="R157" s="16">
        <v>1</v>
      </c>
      <c r="S157" s="16">
        <v>6</v>
      </c>
      <c r="V157" s="18">
        <v>1</v>
      </c>
      <c r="W157" s="18">
        <v>6</v>
      </c>
      <c r="X157" s="18">
        <v>6</v>
      </c>
      <c r="Y157" s="19">
        <v>1</v>
      </c>
      <c r="Z157" s="19">
        <v>6</v>
      </c>
      <c r="AA157" s="19">
        <v>6</v>
      </c>
      <c r="AB157" s="20">
        <v>1</v>
      </c>
      <c r="AC157" s="20">
        <v>6</v>
      </c>
      <c r="AH157" s="1">
        <v>3</v>
      </c>
      <c r="AI157" s="1">
        <f t="shared" si="1"/>
        <v>72</v>
      </c>
    </row>
    <row r="158" spans="1:35" x14ac:dyDescent="0.25">
      <c r="C158" s="1" t="s">
        <v>194</v>
      </c>
      <c r="D158" s="1" t="s">
        <v>195</v>
      </c>
      <c r="E158" s="1" t="s">
        <v>62</v>
      </c>
      <c r="F158" s="13">
        <v>2</v>
      </c>
      <c r="G158" s="13">
        <v>5</v>
      </c>
      <c r="H158" s="14">
        <v>2</v>
      </c>
      <c r="I158" s="14">
        <v>5</v>
      </c>
      <c r="AB158" s="20" t="s">
        <v>238</v>
      </c>
      <c r="AC158" s="20">
        <v>3</v>
      </c>
      <c r="AH158" s="1">
        <v>3</v>
      </c>
      <c r="AI158" s="1">
        <f t="shared" si="1"/>
        <v>13</v>
      </c>
    </row>
    <row r="160" spans="1:35" x14ac:dyDescent="0.25">
      <c r="A160" s="1" t="s">
        <v>239</v>
      </c>
      <c r="B160" s="1" t="s">
        <v>240</v>
      </c>
    </row>
    <row r="161" spans="1:35" x14ac:dyDescent="0.25">
      <c r="C161" s="1" t="s">
        <v>90</v>
      </c>
      <c r="D161" s="1" t="s">
        <v>91</v>
      </c>
      <c r="E161" s="1" t="s">
        <v>62</v>
      </c>
      <c r="L161" s="1">
        <v>1</v>
      </c>
      <c r="M161" s="1">
        <v>6</v>
      </c>
      <c r="N161" s="1">
        <v>1</v>
      </c>
      <c r="O161" s="1">
        <v>6</v>
      </c>
      <c r="AB161" s="20">
        <v>1</v>
      </c>
      <c r="AC161" s="20">
        <v>6</v>
      </c>
      <c r="AH161" s="1">
        <v>2</v>
      </c>
      <c r="AI161" s="1">
        <f>G161+I161+K161+M161+O161+Q161+S161+U161+W161+Z161+AC161+AE161+AG161+AA161+X161</f>
        <v>18</v>
      </c>
    </row>
    <row r="163" spans="1:35" x14ac:dyDescent="0.25">
      <c r="A163" s="1" t="s">
        <v>241</v>
      </c>
      <c r="B163" s="1" t="s">
        <v>242</v>
      </c>
    </row>
    <row r="164" spans="1:35" x14ac:dyDescent="0.25">
      <c r="A164" s="1" t="s">
        <v>243</v>
      </c>
      <c r="B164" s="1" t="s">
        <v>244</v>
      </c>
    </row>
    <row r="165" spans="1:35" x14ac:dyDescent="0.25">
      <c r="C165" s="1" t="s">
        <v>90</v>
      </c>
      <c r="D165" s="1" t="s">
        <v>91</v>
      </c>
      <c r="E165" s="1" t="s">
        <v>62</v>
      </c>
      <c r="F165" s="13">
        <v>1</v>
      </c>
      <c r="G165" s="13">
        <v>6</v>
      </c>
      <c r="H165" s="14">
        <v>2</v>
      </c>
      <c r="I165" s="14">
        <v>5</v>
      </c>
      <c r="J165" s="15">
        <v>1</v>
      </c>
      <c r="K165" s="15">
        <v>6</v>
      </c>
      <c r="L165" s="1">
        <v>1</v>
      </c>
      <c r="M165" s="1">
        <v>6</v>
      </c>
      <c r="N165" s="1">
        <v>1</v>
      </c>
      <c r="O165" s="1">
        <v>6</v>
      </c>
      <c r="Y165" s="19" t="s">
        <v>245</v>
      </c>
      <c r="Z165" s="19">
        <f>5+5</f>
        <v>10</v>
      </c>
      <c r="AA165" s="19">
        <f>5+5</f>
        <v>10</v>
      </c>
      <c r="AB165" s="20" t="s">
        <v>210</v>
      </c>
      <c r="AC165" s="20">
        <f>6+4</f>
        <v>10</v>
      </c>
      <c r="AH165" s="1">
        <v>3</v>
      </c>
      <c r="AI165" s="1">
        <f>G165+I165+K165+M165+O165+Q165+S165+U165+W165+Z165+AC165+AE165+AG165+AA165+X165</f>
        <v>59</v>
      </c>
    </row>
    <row r="166" spans="1:35" x14ac:dyDescent="0.25">
      <c r="C166" s="1" t="s">
        <v>86</v>
      </c>
      <c r="D166" s="1" t="s">
        <v>87</v>
      </c>
      <c r="E166" s="1" t="s">
        <v>62</v>
      </c>
      <c r="F166" s="13">
        <v>2</v>
      </c>
      <c r="G166" s="13">
        <v>5</v>
      </c>
      <c r="H166" s="14">
        <v>1</v>
      </c>
      <c r="I166" s="14">
        <v>6</v>
      </c>
      <c r="J166" s="15">
        <v>2</v>
      </c>
      <c r="K166" s="15">
        <v>5</v>
      </c>
      <c r="Y166" s="19" t="s">
        <v>115</v>
      </c>
      <c r="Z166" s="19">
        <f>6+6</f>
        <v>12</v>
      </c>
      <c r="AA166" s="19">
        <f>6+6</f>
        <v>12</v>
      </c>
      <c r="AH166" s="1">
        <v>3</v>
      </c>
      <c r="AI166" s="1">
        <f>G166+I166+K166+M166+O166+Q166+S166+U166+W166+Z166+AC166+AE166+AG166+AA166+X166</f>
        <v>40</v>
      </c>
    </row>
    <row r="167" spans="1:35" x14ac:dyDescent="0.25">
      <c r="C167" s="1" t="s">
        <v>246</v>
      </c>
      <c r="D167" s="1" t="s">
        <v>247</v>
      </c>
      <c r="E167" s="1" t="s">
        <v>35</v>
      </c>
      <c r="AB167" s="20">
        <v>1</v>
      </c>
      <c r="AC167" s="20">
        <v>6</v>
      </c>
      <c r="AH167" s="1" t="s">
        <v>36</v>
      </c>
    </row>
    <row r="168" spans="1:35" x14ac:dyDescent="0.25">
      <c r="C168" s="1" t="s">
        <v>248</v>
      </c>
      <c r="D168" s="1" t="s">
        <v>226</v>
      </c>
      <c r="E168" s="1" t="s">
        <v>35</v>
      </c>
      <c r="AB168" s="20">
        <v>2</v>
      </c>
      <c r="AC168" s="20">
        <v>5</v>
      </c>
      <c r="AH168" s="1" t="s">
        <v>36</v>
      </c>
    </row>
    <row r="170" spans="1:35" x14ac:dyDescent="0.25">
      <c r="A170" s="1" t="s">
        <v>249</v>
      </c>
      <c r="B170" s="1" t="s">
        <v>250</v>
      </c>
    </row>
    <row r="171" spans="1:35" x14ac:dyDescent="0.25">
      <c r="A171" s="1" t="s">
        <v>251</v>
      </c>
      <c r="B171" s="1" t="s">
        <v>252</v>
      </c>
    </row>
    <row r="172" spans="1:35" x14ac:dyDescent="0.25">
      <c r="A172" s="1" t="s">
        <v>253</v>
      </c>
      <c r="B172" s="1" t="s">
        <v>254</v>
      </c>
    </row>
    <row r="173" spans="1:35" x14ac:dyDescent="0.25">
      <c r="C173" s="1" t="s">
        <v>179</v>
      </c>
      <c r="D173" s="1" t="s">
        <v>255</v>
      </c>
      <c r="E173" s="1" t="s">
        <v>35</v>
      </c>
      <c r="F173" s="13">
        <v>1</v>
      </c>
      <c r="G173" s="13">
        <v>6</v>
      </c>
      <c r="AH173" s="1" t="s">
        <v>256</v>
      </c>
    </row>
    <row r="174" spans="1:35" x14ac:dyDescent="0.25">
      <c r="C174" s="1" t="s">
        <v>185</v>
      </c>
      <c r="D174" s="1" t="s">
        <v>186</v>
      </c>
      <c r="E174" s="1" t="s">
        <v>35</v>
      </c>
      <c r="F174" s="13">
        <v>2</v>
      </c>
      <c r="G174" s="13">
        <v>5</v>
      </c>
      <c r="AB174" s="20">
        <v>2</v>
      </c>
      <c r="AC174" s="20">
        <v>5</v>
      </c>
      <c r="AH174" s="1" t="s">
        <v>256</v>
      </c>
    </row>
    <row r="175" spans="1:35" x14ac:dyDescent="0.25">
      <c r="C175" s="1" t="s">
        <v>181</v>
      </c>
      <c r="D175" s="1" t="s">
        <v>176</v>
      </c>
      <c r="E175" s="1" t="s">
        <v>35</v>
      </c>
      <c r="F175" s="13">
        <v>3</v>
      </c>
      <c r="G175" s="13">
        <v>4</v>
      </c>
      <c r="AH175" s="1" t="s">
        <v>256</v>
      </c>
    </row>
    <row r="176" spans="1:35" x14ac:dyDescent="0.25">
      <c r="C176" s="1" t="s">
        <v>182</v>
      </c>
      <c r="D176" s="1" t="s">
        <v>183</v>
      </c>
      <c r="E176" s="1" t="s">
        <v>35</v>
      </c>
      <c r="F176" s="13">
        <v>4</v>
      </c>
      <c r="G176" s="13">
        <v>3</v>
      </c>
      <c r="P176" s="16">
        <v>1</v>
      </c>
      <c r="Q176" s="16">
        <v>6</v>
      </c>
      <c r="R176" s="16">
        <v>1</v>
      </c>
      <c r="S176" s="16">
        <v>6</v>
      </c>
      <c r="AB176" s="20">
        <v>1</v>
      </c>
      <c r="AC176" s="20">
        <v>6</v>
      </c>
      <c r="AH176" s="1" t="s">
        <v>256</v>
      </c>
    </row>
    <row r="177" spans="1:35" x14ac:dyDescent="0.25">
      <c r="C177" s="1" t="s">
        <v>257</v>
      </c>
      <c r="D177" s="1" t="s">
        <v>258</v>
      </c>
      <c r="E177" s="1" t="s">
        <v>62</v>
      </c>
      <c r="F177" s="13">
        <v>5</v>
      </c>
      <c r="G177" s="13">
        <v>2</v>
      </c>
      <c r="AH177" s="1">
        <v>1</v>
      </c>
      <c r="AI177" s="1">
        <f>G177+I177+K177+M177+O177+Q177+S177+U177+W177+Z177+AC177+AE177+AG177+AA177+X177</f>
        <v>2</v>
      </c>
    </row>
    <row r="178" spans="1:35" x14ac:dyDescent="0.25">
      <c r="C178" s="1" t="s">
        <v>232</v>
      </c>
      <c r="D178" s="1" t="s">
        <v>233</v>
      </c>
      <c r="E178" s="1" t="s">
        <v>35</v>
      </c>
      <c r="P178" s="16">
        <v>1</v>
      </c>
      <c r="Q178" s="16">
        <v>6</v>
      </c>
      <c r="R178" s="16">
        <v>1</v>
      </c>
      <c r="S178" s="16">
        <v>6</v>
      </c>
      <c r="AH178" s="1" t="s">
        <v>256</v>
      </c>
    </row>
    <row r="179" spans="1:35" x14ac:dyDescent="0.25">
      <c r="C179" s="1" t="s">
        <v>200</v>
      </c>
      <c r="D179" s="1" t="s">
        <v>259</v>
      </c>
      <c r="E179" s="1" t="s">
        <v>62</v>
      </c>
      <c r="L179" s="1">
        <v>1</v>
      </c>
      <c r="M179" s="1">
        <v>6</v>
      </c>
      <c r="N179" s="1">
        <v>2</v>
      </c>
      <c r="O179" s="1">
        <v>5</v>
      </c>
      <c r="AH179" s="1">
        <v>1</v>
      </c>
      <c r="AI179" s="1">
        <f>G179+I179+K179+M179+O179+Q179+S179+U179+W179+Z179+AC179+AE179+AG179+AA179+X179</f>
        <v>11</v>
      </c>
    </row>
    <row r="180" spans="1:35" x14ac:dyDescent="0.25">
      <c r="C180" s="1" t="s">
        <v>260</v>
      </c>
      <c r="D180" s="1" t="s">
        <v>261</v>
      </c>
      <c r="E180" s="1" t="s">
        <v>62</v>
      </c>
      <c r="L180" s="1">
        <v>2</v>
      </c>
      <c r="M180" s="1">
        <v>5</v>
      </c>
      <c r="N180" s="1">
        <v>1</v>
      </c>
      <c r="O180" s="1">
        <v>6</v>
      </c>
      <c r="AH180" s="1">
        <v>1</v>
      </c>
      <c r="AI180" s="1">
        <f>G180+I180+K180+M180+O180+Q180+S180+U180+W180+Z180+AC180+AE180+AG180+AA180+X180</f>
        <v>11</v>
      </c>
    </row>
    <row r="181" spans="1:35" x14ac:dyDescent="0.25">
      <c r="C181" s="1" t="s">
        <v>262</v>
      </c>
      <c r="D181" s="1" t="s">
        <v>263</v>
      </c>
      <c r="E181" s="1" t="s">
        <v>35</v>
      </c>
      <c r="AB181" s="20">
        <v>1</v>
      </c>
      <c r="AC181" s="20">
        <v>6</v>
      </c>
      <c r="AH181" s="1" t="s">
        <v>256</v>
      </c>
    </row>
    <row r="182" spans="1:35" x14ac:dyDescent="0.25">
      <c r="C182" s="1" t="s">
        <v>264</v>
      </c>
      <c r="D182" s="1" t="s">
        <v>265</v>
      </c>
      <c r="E182" s="1" t="s">
        <v>35</v>
      </c>
      <c r="AB182" s="20">
        <v>3</v>
      </c>
      <c r="AC182" s="20">
        <v>4</v>
      </c>
      <c r="AH182" s="1" t="s">
        <v>256</v>
      </c>
    </row>
    <row r="184" spans="1:35" x14ac:dyDescent="0.25">
      <c r="A184" s="1" t="s">
        <v>266</v>
      </c>
      <c r="B184" s="1" t="s">
        <v>267</v>
      </c>
    </row>
    <row r="185" spans="1:35" x14ac:dyDescent="0.25">
      <c r="C185" s="1" t="s">
        <v>173</v>
      </c>
      <c r="D185" s="1" t="s">
        <v>222</v>
      </c>
      <c r="E185" s="1" t="s">
        <v>35</v>
      </c>
      <c r="F185" s="13">
        <v>1</v>
      </c>
      <c r="G185" s="13">
        <v>6</v>
      </c>
      <c r="H185" s="14">
        <v>2</v>
      </c>
      <c r="I185" s="14">
        <v>5</v>
      </c>
      <c r="AH185" s="1" t="s">
        <v>256</v>
      </c>
    </row>
    <row r="186" spans="1:35" x14ac:dyDescent="0.25">
      <c r="C186" s="1" t="s">
        <v>223</v>
      </c>
      <c r="D186" s="1" t="s">
        <v>224</v>
      </c>
      <c r="E186" s="1" t="s">
        <v>62</v>
      </c>
      <c r="H186" s="14">
        <v>1</v>
      </c>
      <c r="I186" s="14">
        <v>6</v>
      </c>
      <c r="AH186" s="1">
        <v>1</v>
      </c>
      <c r="AI186" s="1">
        <f>G186+I186+K186+M186+O186+Q186+S186+U186+W186+Z186+AC186+AE186+AG186+AA186+X186</f>
        <v>6</v>
      </c>
    </row>
    <row r="188" spans="1:35" x14ac:dyDescent="0.25">
      <c r="A188" s="1" t="s">
        <v>268</v>
      </c>
      <c r="B188" s="1" t="s">
        <v>269</v>
      </c>
    </row>
    <row r="189" spans="1:35" x14ac:dyDescent="0.25">
      <c r="C189" s="1" t="s">
        <v>185</v>
      </c>
      <c r="D189" s="1" t="s">
        <v>186</v>
      </c>
      <c r="E189" s="1" t="s">
        <v>35</v>
      </c>
      <c r="F189" s="13">
        <v>1</v>
      </c>
      <c r="G189" s="13">
        <v>6</v>
      </c>
      <c r="H189" s="14">
        <v>2</v>
      </c>
      <c r="I189" s="14">
        <v>5</v>
      </c>
      <c r="AB189" s="20">
        <v>2</v>
      </c>
      <c r="AC189" s="20">
        <v>5</v>
      </c>
      <c r="AH189" s="1" t="s">
        <v>256</v>
      </c>
    </row>
    <row r="190" spans="1:35" x14ac:dyDescent="0.25">
      <c r="C190" s="1" t="s">
        <v>179</v>
      </c>
      <c r="D190" s="1" t="s">
        <v>180</v>
      </c>
      <c r="E190" s="1" t="s">
        <v>35</v>
      </c>
      <c r="F190" s="13">
        <v>2</v>
      </c>
      <c r="G190" s="13">
        <v>5</v>
      </c>
      <c r="H190" s="14">
        <v>3</v>
      </c>
      <c r="I190" s="14">
        <v>4</v>
      </c>
      <c r="AH190" s="1" t="s">
        <v>256</v>
      </c>
    </row>
    <row r="191" spans="1:35" x14ac:dyDescent="0.25">
      <c r="C191" s="1" t="s">
        <v>181</v>
      </c>
      <c r="D191" s="1" t="s">
        <v>176</v>
      </c>
      <c r="E191" s="1" t="s">
        <v>35</v>
      </c>
      <c r="F191" s="13">
        <v>3</v>
      </c>
      <c r="G191" s="13">
        <v>4</v>
      </c>
      <c r="H191" s="14">
        <v>1</v>
      </c>
      <c r="I191" s="14">
        <v>6</v>
      </c>
      <c r="AH191" s="1" t="s">
        <v>256</v>
      </c>
    </row>
    <row r="192" spans="1:35" x14ac:dyDescent="0.25">
      <c r="C192" s="1" t="s">
        <v>223</v>
      </c>
      <c r="D192" s="1" t="s">
        <v>231</v>
      </c>
      <c r="E192" s="1" t="s">
        <v>35</v>
      </c>
      <c r="F192" s="13">
        <v>4</v>
      </c>
      <c r="G192" s="13">
        <v>3</v>
      </c>
      <c r="AH192" s="1" t="s">
        <v>256</v>
      </c>
    </row>
    <row r="193" spans="1:35" x14ac:dyDescent="0.25">
      <c r="C193" s="1" t="s">
        <v>229</v>
      </c>
      <c r="D193" s="1" t="s">
        <v>230</v>
      </c>
      <c r="E193" s="1" t="s">
        <v>62</v>
      </c>
      <c r="F193" s="13">
        <v>5</v>
      </c>
      <c r="G193" s="13">
        <v>2</v>
      </c>
      <c r="AH193" s="1">
        <v>1</v>
      </c>
      <c r="AI193" s="1">
        <f>G193+I193+K193+M193+O193+Q193+S193+U193+W193+Z193+AC193+AE193+AG193+AA193+X193</f>
        <v>2</v>
      </c>
    </row>
    <row r="194" spans="1:35" x14ac:dyDescent="0.25">
      <c r="C194" s="1" t="s">
        <v>182</v>
      </c>
      <c r="D194" s="1" t="s">
        <v>183</v>
      </c>
      <c r="E194" s="1" t="s">
        <v>35</v>
      </c>
      <c r="F194" s="13">
        <v>6</v>
      </c>
      <c r="G194" s="13">
        <v>1</v>
      </c>
      <c r="P194" s="16">
        <v>1</v>
      </c>
      <c r="Q194" s="16">
        <v>6</v>
      </c>
      <c r="R194" s="16">
        <v>1</v>
      </c>
      <c r="S194" s="16">
        <v>6</v>
      </c>
      <c r="AB194" s="20">
        <v>1</v>
      </c>
      <c r="AC194" s="20">
        <v>6</v>
      </c>
      <c r="AH194" s="1" t="s">
        <v>256</v>
      </c>
    </row>
    <row r="195" spans="1:35" x14ac:dyDescent="0.25">
      <c r="C195" s="1" t="s">
        <v>232</v>
      </c>
      <c r="D195" s="1" t="s">
        <v>233</v>
      </c>
      <c r="E195" s="1" t="s">
        <v>35</v>
      </c>
      <c r="P195" s="16">
        <v>1</v>
      </c>
      <c r="Q195" s="16">
        <v>6</v>
      </c>
      <c r="R195" s="16">
        <v>1</v>
      </c>
      <c r="S195" s="16">
        <v>6</v>
      </c>
      <c r="AH195" s="1" t="s">
        <v>256</v>
      </c>
    </row>
    <row r="197" spans="1:35" x14ac:dyDescent="0.25">
      <c r="A197" s="1" t="s">
        <v>270</v>
      </c>
      <c r="B197" s="1" t="s">
        <v>271</v>
      </c>
    </row>
    <row r="198" spans="1:35" x14ac:dyDescent="0.25">
      <c r="C198" s="1" t="s">
        <v>193</v>
      </c>
      <c r="D198" s="1" t="s">
        <v>272</v>
      </c>
      <c r="E198" s="1" t="s">
        <v>35</v>
      </c>
      <c r="F198" s="13">
        <v>1</v>
      </c>
      <c r="G198" s="13">
        <v>6</v>
      </c>
      <c r="H198" s="14">
        <v>1</v>
      </c>
      <c r="I198" s="14">
        <v>6</v>
      </c>
      <c r="AH198" s="1" t="s">
        <v>256</v>
      </c>
    </row>
    <row r="199" spans="1:35" x14ac:dyDescent="0.25">
      <c r="C199" s="1" t="s">
        <v>273</v>
      </c>
      <c r="D199" s="1" t="s">
        <v>274</v>
      </c>
      <c r="E199" s="1" t="s">
        <v>62</v>
      </c>
      <c r="F199" s="13">
        <v>2</v>
      </c>
      <c r="G199" s="13">
        <v>5</v>
      </c>
      <c r="AH199" s="1">
        <v>1</v>
      </c>
      <c r="AI199" s="1">
        <f t="shared" ref="AI199:AI204" si="2">G199+I199+K199+M199+O199+Q199+S199+U199+W199+Z199+AC199+AE199+AG199+AA199+X199</f>
        <v>5</v>
      </c>
    </row>
    <row r="200" spans="1:35" x14ac:dyDescent="0.25">
      <c r="C200" s="1" t="s">
        <v>275</v>
      </c>
      <c r="D200" s="1" t="s">
        <v>199</v>
      </c>
      <c r="E200" s="1" t="s">
        <v>62</v>
      </c>
      <c r="F200" s="13">
        <v>3</v>
      </c>
      <c r="G200" s="13">
        <v>4</v>
      </c>
      <c r="H200" s="14">
        <v>3</v>
      </c>
      <c r="I200" s="14">
        <v>4</v>
      </c>
      <c r="L200" s="1">
        <v>1</v>
      </c>
      <c r="M200" s="1">
        <v>6</v>
      </c>
      <c r="N200" s="1">
        <v>1</v>
      </c>
      <c r="O200" s="1">
        <v>6</v>
      </c>
      <c r="P200" s="16">
        <v>1</v>
      </c>
      <c r="Q200" s="16">
        <v>6</v>
      </c>
      <c r="R200" s="16">
        <v>2</v>
      </c>
      <c r="S200" s="16">
        <v>5</v>
      </c>
      <c r="Y200" s="19">
        <v>2</v>
      </c>
      <c r="Z200" s="19">
        <v>5</v>
      </c>
      <c r="AA200" s="19">
        <v>5</v>
      </c>
      <c r="AH200" s="1">
        <v>3</v>
      </c>
      <c r="AI200" s="1">
        <f t="shared" si="2"/>
        <v>41</v>
      </c>
    </row>
    <row r="201" spans="1:35" x14ac:dyDescent="0.25">
      <c r="C201" s="1" t="s">
        <v>236</v>
      </c>
      <c r="D201" s="1" t="s">
        <v>237</v>
      </c>
      <c r="E201" s="1" t="s">
        <v>62</v>
      </c>
      <c r="F201" s="13">
        <v>4</v>
      </c>
      <c r="G201" s="13">
        <v>3</v>
      </c>
      <c r="H201" s="14">
        <v>4</v>
      </c>
      <c r="I201" s="14">
        <v>3</v>
      </c>
      <c r="J201" s="15">
        <v>1</v>
      </c>
      <c r="K201" s="15">
        <v>6</v>
      </c>
      <c r="L201" s="1">
        <v>2</v>
      </c>
      <c r="M201" s="1">
        <v>5</v>
      </c>
      <c r="N201" s="1">
        <v>2</v>
      </c>
      <c r="O201" s="1">
        <v>5</v>
      </c>
      <c r="P201" s="16">
        <v>2</v>
      </c>
      <c r="Q201" s="16">
        <v>5</v>
      </c>
      <c r="R201" s="16">
        <v>1</v>
      </c>
      <c r="S201" s="16">
        <v>6</v>
      </c>
      <c r="Y201" s="19">
        <v>1</v>
      </c>
      <c r="Z201" s="19">
        <v>6</v>
      </c>
      <c r="AA201" s="19">
        <v>6</v>
      </c>
      <c r="AB201" s="20">
        <v>1</v>
      </c>
      <c r="AC201" s="20">
        <v>6</v>
      </c>
      <c r="AH201" s="1">
        <v>3</v>
      </c>
      <c r="AI201" s="1">
        <f t="shared" si="2"/>
        <v>51</v>
      </c>
    </row>
    <row r="202" spans="1:35" x14ac:dyDescent="0.25">
      <c r="C202" s="1" t="s">
        <v>194</v>
      </c>
      <c r="D202" s="1" t="s">
        <v>195</v>
      </c>
      <c r="E202" s="1" t="s">
        <v>62</v>
      </c>
      <c r="F202" s="13">
        <v>5</v>
      </c>
      <c r="G202" s="13">
        <v>2</v>
      </c>
      <c r="H202" s="14">
        <v>2</v>
      </c>
      <c r="I202" s="14">
        <v>5</v>
      </c>
      <c r="AH202" s="1">
        <v>2</v>
      </c>
      <c r="AI202" s="1">
        <f t="shared" si="2"/>
        <v>7</v>
      </c>
    </row>
    <row r="203" spans="1:35" x14ac:dyDescent="0.25">
      <c r="C203" s="1" t="s">
        <v>276</v>
      </c>
      <c r="D203" s="1" t="s">
        <v>277</v>
      </c>
      <c r="E203" s="1" t="s">
        <v>62</v>
      </c>
      <c r="J203" s="15">
        <v>2</v>
      </c>
      <c r="K203" s="15">
        <v>5</v>
      </c>
      <c r="Y203" s="19">
        <v>3</v>
      </c>
      <c r="Z203" s="19">
        <v>4</v>
      </c>
      <c r="AA203" s="19">
        <v>4</v>
      </c>
      <c r="AH203" s="1">
        <v>2</v>
      </c>
      <c r="AI203" s="1">
        <f t="shared" si="2"/>
        <v>13</v>
      </c>
    </row>
    <row r="204" spans="1:35" x14ac:dyDescent="0.25">
      <c r="C204" s="1" t="s">
        <v>124</v>
      </c>
      <c r="D204" s="1" t="s">
        <v>125</v>
      </c>
      <c r="E204" s="1" t="s">
        <v>62</v>
      </c>
      <c r="AB204" s="20">
        <v>2</v>
      </c>
      <c r="AC204" s="20">
        <v>5</v>
      </c>
      <c r="AH204" s="1">
        <v>1</v>
      </c>
      <c r="AI204" s="1">
        <f t="shared" si="2"/>
        <v>5</v>
      </c>
    </row>
    <row r="206" spans="1:35" x14ac:dyDescent="0.25">
      <c r="A206" s="1" t="s">
        <v>278</v>
      </c>
      <c r="B206" s="1" t="s">
        <v>279</v>
      </c>
    </row>
    <row r="207" spans="1:35" x14ac:dyDescent="0.25">
      <c r="C207" s="1" t="s">
        <v>236</v>
      </c>
      <c r="D207" s="1" t="s">
        <v>237</v>
      </c>
      <c r="E207" s="1" t="s">
        <v>62</v>
      </c>
      <c r="F207" s="13">
        <v>1</v>
      </c>
      <c r="G207" s="13">
        <v>6</v>
      </c>
      <c r="H207" s="14">
        <v>1</v>
      </c>
      <c r="I207" s="14">
        <v>6</v>
      </c>
      <c r="J207" s="15">
        <v>1</v>
      </c>
      <c r="K207" s="15">
        <v>6</v>
      </c>
      <c r="L207" s="1">
        <v>1</v>
      </c>
      <c r="M207" s="1">
        <v>6</v>
      </c>
      <c r="N207" s="1">
        <v>1</v>
      </c>
      <c r="O207" s="1">
        <v>6</v>
      </c>
      <c r="P207" s="16">
        <v>1</v>
      </c>
      <c r="Q207" s="16">
        <v>6</v>
      </c>
      <c r="R207" s="16">
        <v>1</v>
      </c>
      <c r="S207" s="16">
        <v>6</v>
      </c>
      <c r="Y207" s="19">
        <v>1</v>
      </c>
      <c r="Z207" s="19">
        <v>6</v>
      </c>
      <c r="AA207" s="19">
        <v>6</v>
      </c>
      <c r="AB207" s="20">
        <v>1</v>
      </c>
      <c r="AC207" s="20">
        <v>6</v>
      </c>
      <c r="AH207" s="1">
        <v>3</v>
      </c>
      <c r="AI207" s="1">
        <f>G207+I207+K207+M207+O207+Q207+S207+U207+W207+Z207+AC207+AE207+AG207+AA207+X207</f>
        <v>60</v>
      </c>
    </row>
    <row r="208" spans="1:35" x14ac:dyDescent="0.25">
      <c r="C208" s="1" t="s">
        <v>194</v>
      </c>
      <c r="D208" s="1" t="s">
        <v>195</v>
      </c>
      <c r="E208" s="1" t="s">
        <v>62</v>
      </c>
      <c r="F208" s="13">
        <v>2</v>
      </c>
      <c r="G208" s="13">
        <v>5</v>
      </c>
      <c r="H208" s="14">
        <v>2</v>
      </c>
      <c r="I208" s="14">
        <v>5</v>
      </c>
      <c r="AH208" s="1">
        <v>2</v>
      </c>
      <c r="AI208" s="1">
        <f>G208+I208+K208+M208+O208+Q208+S208+U208+W208+Z208+AC208+AE208+AG208+AA208+X208</f>
        <v>10</v>
      </c>
    </row>
    <row r="210" spans="1:35" x14ac:dyDescent="0.25">
      <c r="A210" s="1" t="s">
        <v>280</v>
      </c>
      <c r="B210" s="1" t="s">
        <v>281</v>
      </c>
    </row>
    <row r="211" spans="1:35" x14ac:dyDescent="0.25">
      <c r="A211" s="1" t="s">
        <v>282</v>
      </c>
      <c r="B211" s="1" t="s">
        <v>283</v>
      </c>
    </row>
    <row r="212" spans="1:35" x14ac:dyDescent="0.25">
      <c r="C212" s="1" t="s">
        <v>284</v>
      </c>
      <c r="D212" s="1" t="s">
        <v>174</v>
      </c>
      <c r="E212" s="1" t="s">
        <v>35</v>
      </c>
      <c r="F212" s="13">
        <v>1</v>
      </c>
      <c r="G212" s="13">
        <v>6</v>
      </c>
      <c r="H212" s="14">
        <v>1</v>
      </c>
      <c r="I212" s="14">
        <v>6</v>
      </c>
      <c r="AH212" s="1" t="s">
        <v>256</v>
      </c>
    </row>
    <row r="213" spans="1:35" x14ac:dyDescent="0.25">
      <c r="C213" s="1" t="s">
        <v>285</v>
      </c>
      <c r="D213" s="1" t="s">
        <v>286</v>
      </c>
      <c r="E213" s="1" t="s">
        <v>35</v>
      </c>
      <c r="P213" s="16">
        <v>1</v>
      </c>
      <c r="Q213" s="16">
        <v>6</v>
      </c>
      <c r="R213" s="16">
        <v>1</v>
      </c>
      <c r="S213" s="16">
        <v>6</v>
      </c>
      <c r="AH213" s="1" t="s">
        <v>256</v>
      </c>
    </row>
    <row r="214" spans="1:35" ht="15.75" customHeight="1" x14ac:dyDescent="0.25">
      <c r="C214" s="1" t="s">
        <v>287</v>
      </c>
      <c r="D214" s="1" t="s">
        <v>288</v>
      </c>
      <c r="E214" s="1" t="s">
        <v>35</v>
      </c>
      <c r="P214" s="16">
        <v>2</v>
      </c>
      <c r="Q214" s="16">
        <v>5</v>
      </c>
      <c r="R214" s="16">
        <v>2</v>
      </c>
      <c r="S214" s="16">
        <v>5</v>
      </c>
      <c r="AH214" s="1" t="s">
        <v>256</v>
      </c>
    </row>
    <row r="215" spans="1:35" ht="15.75" customHeight="1" x14ac:dyDescent="0.25">
      <c r="C215" s="1" t="s">
        <v>175</v>
      </c>
      <c r="D215" s="1" t="s">
        <v>176</v>
      </c>
      <c r="E215" s="1" t="s">
        <v>35</v>
      </c>
      <c r="AB215" s="20">
        <v>1</v>
      </c>
      <c r="AC215" s="20">
        <v>6</v>
      </c>
      <c r="AH215" s="1" t="s">
        <v>256</v>
      </c>
    </row>
    <row r="217" spans="1:35" x14ac:dyDescent="0.25">
      <c r="A217" s="1" t="s">
        <v>289</v>
      </c>
      <c r="B217" s="1" t="s">
        <v>290</v>
      </c>
    </row>
    <row r="218" spans="1:35" x14ac:dyDescent="0.25">
      <c r="C218" s="1" t="s">
        <v>160</v>
      </c>
      <c r="D218" s="1" t="s">
        <v>161</v>
      </c>
      <c r="E218" s="1" t="s">
        <v>62</v>
      </c>
      <c r="F218" s="13">
        <v>1</v>
      </c>
      <c r="G218" s="13">
        <v>6</v>
      </c>
      <c r="H218" s="14">
        <v>1</v>
      </c>
      <c r="I218" s="14">
        <v>6</v>
      </c>
      <c r="AB218" s="20">
        <v>1</v>
      </c>
      <c r="AC218" s="20">
        <v>6</v>
      </c>
      <c r="AH218" s="1">
        <v>3</v>
      </c>
      <c r="AI218" s="1">
        <f>G218+I218+K218+M218+O218+Q218+S218+U218+W218+Z218+AC218+AE218+AG218+AA218+X218</f>
        <v>18</v>
      </c>
    </row>
    <row r="219" spans="1:35" x14ac:dyDescent="0.25">
      <c r="C219" s="1" t="s">
        <v>105</v>
      </c>
      <c r="D219" s="1" t="s">
        <v>106</v>
      </c>
      <c r="E219" s="1" t="s">
        <v>35</v>
      </c>
      <c r="L219" s="1">
        <v>1</v>
      </c>
      <c r="M219" s="1">
        <v>6</v>
      </c>
      <c r="N219" s="1">
        <v>1</v>
      </c>
      <c r="O219" s="1">
        <v>6</v>
      </c>
      <c r="AH219" s="1" t="s">
        <v>256</v>
      </c>
    </row>
    <row r="220" spans="1:35" x14ac:dyDescent="0.25">
      <c r="C220" s="1" t="s">
        <v>165</v>
      </c>
      <c r="D220" s="1" t="s">
        <v>166</v>
      </c>
      <c r="E220" s="1" t="s">
        <v>62</v>
      </c>
      <c r="Y220" s="19">
        <v>1</v>
      </c>
      <c r="Z220" s="19">
        <v>6</v>
      </c>
      <c r="AA220" s="19">
        <v>6</v>
      </c>
      <c r="AH220" s="1">
        <v>1</v>
      </c>
      <c r="AI220" s="1">
        <f>G220+I220+K220+M220+O220+Q220+S220+U220+W220+Z220+AC220+AE220+AG220+AA220+X220</f>
        <v>12</v>
      </c>
    </row>
    <row r="222" spans="1:35" x14ac:dyDescent="0.25">
      <c r="A222" s="1" t="s">
        <v>291</v>
      </c>
      <c r="B222" s="1" t="s">
        <v>292</v>
      </c>
    </row>
    <row r="223" spans="1:35" x14ac:dyDescent="0.25">
      <c r="A223" s="1" t="s">
        <v>293</v>
      </c>
      <c r="B223" s="1" t="s">
        <v>294</v>
      </c>
    </row>
    <row r="224" spans="1:35" x14ac:dyDescent="0.25">
      <c r="A224" s="1" t="s">
        <v>295</v>
      </c>
      <c r="B224" s="1" t="s">
        <v>296</v>
      </c>
    </row>
    <row r="225" spans="1:35" x14ac:dyDescent="0.25">
      <c r="A225" s="1" t="s">
        <v>297</v>
      </c>
      <c r="B225" s="1" t="s">
        <v>298</v>
      </c>
    </row>
    <row r="226" spans="1:35" x14ac:dyDescent="0.25">
      <c r="A226" s="1" t="s">
        <v>299</v>
      </c>
      <c r="B226" s="1" t="s">
        <v>300</v>
      </c>
    </row>
    <row r="227" spans="1:35" x14ac:dyDescent="0.25">
      <c r="C227" s="1" t="s">
        <v>301</v>
      </c>
      <c r="D227" s="1" t="s">
        <v>302</v>
      </c>
      <c r="E227" s="1" t="s">
        <v>62</v>
      </c>
      <c r="F227" s="13">
        <v>1</v>
      </c>
      <c r="G227" s="13">
        <v>6</v>
      </c>
      <c r="H227" s="14">
        <v>1</v>
      </c>
      <c r="I227" s="14">
        <v>6</v>
      </c>
      <c r="P227" s="16">
        <v>2</v>
      </c>
      <c r="Q227" s="16">
        <v>5</v>
      </c>
      <c r="R227" s="16">
        <v>3</v>
      </c>
      <c r="S227" s="16">
        <v>4</v>
      </c>
      <c r="AH227" s="1">
        <v>3</v>
      </c>
      <c r="AI227" s="1">
        <f>G227+I227+K227+M227+O227+Q227+S227+U227+W227+Z227+AC227+AE227+AG227+AA227+X227</f>
        <v>21</v>
      </c>
    </row>
    <row r="228" spans="1:35" x14ac:dyDescent="0.25">
      <c r="C228" s="1" t="s">
        <v>285</v>
      </c>
      <c r="D228" s="1" t="s">
        <v>286</v>
      </c>
      <c r="E228" s="1" t="s">
        <v>35</v>
      </c>
      <c r="P228" s="16">
        <v>1</v>
      </c>
      <c r="Q228" s="16">
        <v>6</v>
      </c>
      <c r="R228" s="16">
        <v>1</v>
      </c>
      <c r="S228" s="16">
        <v>6</v>
      </c>
      <c r="AH228" s="1" t="s">
        <v>256</v>
      </c>
    </row>
    <row r="229" spans="1:35" x14ac:dyDescent="0.25">
      <c r="C229" s="1" t="s">
        <v>287</v>
      </c>
      <c r="D229" s="1" t="s">
        <v>288</v>
      </c>
      <c r="E229" s="1" t="s">
        <v>35</v>
      </c>
      <c r="P229" s="16">
        <v>3</v>
      </c>
      <c r="Q229" s="16">
        <v>4</v>
      </c>
      <c r="R229" s="16">
        <v>2</v>
      </c>
      <c r="S229" s="16">
        <v>5</v>
      </c>
      <c r="AH229" s="1" t="s">
        <v>256</v>
      </c>
    </row>
    <row r="230" spans="1:35" x14ac:dyDescent="0.25">
      <c r="C230" s="1" t="s">
        <v>303</v>
      </c>
      <c r="D230" s="1" t="s">
        <v>304</v>
      </c>
      <c r="E230" s="1" t="s">
        <v>35</v>
      </c>
      <c r="AB230" s="20">
        <v>1</v>
      </c>
      <c r="AC230" s="20">
        <v>6</v>
      </c>
      <c r="AH230" s="1" t="s">
        <v>256</v>
      </c>
    </row>
    <row r="231" spans="1:35" x14ac:dyDescent="0.25">
      <c r="C231" s="1" t="s">
        <v>305</v>
      </c>
      <c r="D231" s="1" t="s">
        <v>306</v>
      </c>
      <c r="E231" s="1" t="s">
        <v>35</v>
      </c>
      <c r="AB231" s="20">
        <v>2</v>
      </c>
      <c r="AC231" s="20">
        <v>5</v>
      </c>
      <c r="AH231" s="1" t="s">
        <v>256</v>
      </c>
    </row>
    <row r="233" spans="1:35" x14ac:dyDescent="0.25">
      <c r="A233" s="1" t="s">
        <v>307</v>
      </c>
      <c r="B233" s="1" t="s">
        <v>308</v>
      </c>
    </row>
    <row r="234" spans="1:35" x14ac:dyDescent="0.25">
      <c r="C234" s="1" t="s">
        <v>162</v>
      </c>
      <c r="D234" s="1" t="s">
        <v>163</v>
      </c>
      <c r="E234" s="1" t="s">
        <v>62</v>
      </c>
      <c r="F234" s="13">
        <v>1</v>
      </c>
      <c r="G234" s="13">
        <v>6</v>
      </c>
      <c r="AH234" s="1">
        <v>1</v>
      </c>
      <c r="AI234" s="1">
        <f>G234+I234+K234+M234+O234+Q234+S234+U234+W234+Z234+AC234+AE234+AG234+AA234+X234</f>
        <v>6</v>
      </c>
    </row>
    <row r="235" spans="1:35" x14ac:dyDescent="0.25">
      <c r="C235" s="1" t="s">
        <v>160</v>
      </c>
      <c r="D235" s="1" t="s">
        <v>161</v>
      </c>
      <c r="E235" s="1" t="s">
        <v>62</v>
      </c>
      <c r="F235" s="13">
        <v>2</v>
      </c>
      <c r="G235" s="13">
        <v>5</v>
      </c>
      <c r="H235" s="14">
        <v>2</v>
      </c>
      <c r="I235" s="14">
        <v>5</v>
      </c>
      <c r="AB235" s="20" t="s">
        <v>41</v>
      </c>
      <c r="AC235" s="20">
        <f>6+6</f>
        <v>12</v>
      </c>
      <c r="AH235" s="1">
        <v>3</v>
      </c>
      <c r="AI235" s="1">
        <f>G235+I235+K235+M235+O235+Q235+S235+U235+W235+Z235+AC235+AE235+AG235+AA235+X235</f>
        <v>22</v>
      </c>
    </row>
    <row r="236" spans="1:35" x14ac:dyDescent="0.25">
      <c r="C236" s="1" t="s">
        <v>191</v>
      </c>
      <c r="D236" s="1" t="s">
        <v>192</v>
      </c>
      <c r="E236" s="1" t="s">
        <v>35</v>
      </c>
      <c r="F236" s="13">
        <v>3</v>
      </c>
      <c r="G236" s="13">
        <v>4</v>
      </c>
      <c r="H236" s="14">
        <v>1</v>
      </c>
      <c r="I236" s="14">
        <v>6</v>
      </c>
      <c r="AH236" s="1" t="s">
        <v>256</v>
      </c>
    </row>
    <row r="237" spans="1:35" x14ac:dyDescent="0.25">
      <c r="C237" s="1" t="s">
        <v>111</v>
      </c>
      <c r="D237" s="1" t="s">
        <v>112</v>
      </c>
      <c r="E237" s="1" t="s">
        <v>62</v>
      </c>
      <c r="J237" s="15">
        <v>1</v>
      </c>
      <c r="K237" s="15">
        <v>6</v>
      </c>
      <c r="L237" s="1">
        <v>2</v>
      </c>
      <c r="M237" s="1">
        <v>5</v>
      </c>
      <c r="N237" s="1">
        <v>2</v>
      </c>
      <c r="O237" s="1">
        <v>5</v>
      </c>
      <c r="AH237" s="1">
        <v>2</v>
      </c>
      <c r="AI237" s="1">
        <f>G237+I237+K237+M237+O237+Q237+S237+U237+W237+Z237+AC237+AE237+AG237+AA237+X237</f>
        <v>16</v>
      </c>
    </row>
    <row r="238" spans="1:35" x14ac:dyDescent="0.25">
      <c r="C238" s="1" t="s">
        <v>109</v>
      </c>
      <c r="D238" s="1" t="s">
        <v>110</v>
      </c>
      <c r="E238" s="1" t="s">
        <v>62</v>
      </c>
      <c r="J238" s="15">
        <v>2</v>
      </c>
      <c r="K238" s="15">
        <v>5</v>
      </c>
      <c r="L238" s="1">
        <v>3</v>
      </c>
      <c r="M238" s="1">
        <v>4</v>
      </c>
      <c r="N238" s="1">
        <v>3</v>
      </c>
      <c r="O238" s="1">
        <v>4</v>
      </c>
      <c r="AH238" s="1">
        <v>2</v>
      </c>
      <c r="AI238" s="1">
        <f>G238+I238+K238+M238+O238+Q238+S238+U238+W238+Z238+AC238+AE238+AG238+AA238+X238</f>
        <v>13</v>
      </c>
    </row>
    <row r="239" spans="1:35" x14ac:dyDescent="0.25">
      <c r="C239" s="1" t="s">
        <v>105</v>
      </c>
      <c r="D239" s="1" t="s">
        <v>106</v>
      </c>
      <c r="E239" s="1" t="s">
        <v>35</v>
      </c>
      <c r="L239" s="1">
        <v>1</v>
      </c>
      <c r="M239" s="1">
        <v>6</v>
      </c>
      <c r="N239" s="1">
        <v>1</v>
      </c>
      <c r="O239" s="1">
        <v>6</v>
      </c>
      <c r="AH239" s="1" t="s">
        <v>256</v>
      </c>
    </row>
    <row r="240" spans="1:35" x14ac:dyDescent="0.25">
      <c r="C240" s="1" t="s">
        <v>165</v>
      </c>
      <c r="D240" s="1" t="s">
        <v>166</v>
      </c>
      <c r="E240" s="1" t="s">
        <v>62</v>
      </c>
      <c r="Y240" s="19">
        <v>1</v>
      </c>
      <c r="Z240" s="19">
        <v>6</v>
      </c>
      <c r="AA240" s="19">
        <v>6</v>
      </c>
      <c r="AH240" s="1">
        <v>1</v>
      </c>
      <c r="AI240" s="1">
        <f>G240+I240+K240+M240+O240+Q240+S240+U240+W240+Z240+AC240+AE240+AG240+AA240+X240</f>
        <v>12</v>
      </c>
    </row>
    <row r="241" spans="1:35" x14ac:dyDescent="0.25">
      <c r="C241" s="1" t="s">
        <v>169</v>
      </c>
      <c r="D241" s="1" t="s">
        <v>170</v>
      </c>
      <c r="E241" s="1" t="s">
        <v>35</v>
      </c>
      <c r="AB241" s="20">
        <v>2</v>
      </c>
      <c r="AC241" s="20">
        <v>5</v>
      </c>
      <c r="AH241" s="1" t="s">
        <v>256</v>
      </c>
    </row>
    <row r="243" spans="1:35" x14ac:dyDescent="0.25">
      <c r="A243" s="1" t="s">
        <v>309</v>
      </c>
      <c r="B243" s="1" t="s">
        <v>310</v>
      </c>
    </row>
    <row r="244" spans="1:35" x14ac:dyDescent="0.25">
      <c r="C244" s="1" t="s">
        <v>311</v>
      </c>
      <c r="D244" s="1" t="s">
        <v>312</v>
      </c>
      <c r="E244" s="1" t="s">
        <v>62</v>
      </c>
      <c r="F244" s="13">
        <v>1</v>
      </c>
      <c r="G244" s="13">
        <v>6</v>
      </c>
      <c r="H244" s="14">
        <v>1</v>
      </c>
      <c r="I244" s="14">
        <v>6</v>
      </c>
      <c r="AH244" s="1">
        <v>2</v>
      </c>
      <c r="AI244" s="1">
        <f>G244+I244+K244+M244+O244+Q244+S244+U244+W244+Z244+AC244+AE244+AG244+AA244+X244</f>
        <v>12</v>
      </c>
    </row>
    <row r="245" spans="1:35" x14ac:dyDescent="0.25">
      <c r="C245" s="1" t="s">
        <v>193</v>
      </c>
      <c r="D245" s="1" t="s">
        <v>272</v>
      </c>
      <c r="E245" s="1" t="s">
        <v>35</v>
      </c>
      <c r="F245" s="13">
        <v>2</v>
      </c>
      <c r="G245" s="13">
        <v>5</v>
      </c>
      <c r="H245" s="14">
        <v>5</v>
      </c>
      <c r="I245" s="14">
        <v>2</v>
      </c>
      <c r="AH245" s="1" t="s">
        <v>256</v>
      </c>
    </row>
    <row r="246" spans="1:35" x14ac:dyDescent="0.25">
      <c r="C246" s="1" t="s">
        <v>313</v>
      </c>
      <c r="D246" s="1" t="s">
        <v>129</v>
      </c>
      <c r="E246" s="1" t="s">
        <v>62</v>
      </c>
      <c r="F246" s="13">
        <v>3</v>
      </c>
      <c r="G246" s="13">
        <v>4</v>
      </c>
      <c r="AH246" s="1">
        <v>1</v>
      </c>
      <c r="AI246" s="1">
        <f>G246+I246+K246+M246+O246+Q246+S246+U246+W246+Z246+AC246+AE246+AG246+AA246+X246</f>
        <v>4</v>
      </c>
    </row>
    <row r="247" spans="1:35" x14ac:dyDescent="0.25">
      <c r="C247" s="1" t="s">
        <v>314</v>
      </c>
      <c r="D247" s="1" t="s">
        <v>315</v>
      </c>
      <c r="E247" s="1" t="s">
        <v>62</v>
      </c>
      <c r="F247" s="13">
        <v>4</v>
      </c>
      <c r="G247" s="13">
        <v>3</v>
      </c>
      <c r="H247" s="14">
        <v>2</v>
      </c>
      <c r="I247" s="14">
        <v>5</v>
      </c>
      <c r="AH247" s="1">
        <v>2</v>
      </c>
      <c r="AI247" s="1">
        <f>G247+I247+K247+M247+O247+Q247+S247+U247+W247+Z247+AC247+AE247+AG247+AA247+X247</f>
        <v>8</v>
      </c>
    </row>
    <row r="248" spans="1:35" x14ac:dyDescent="0.25">
      <c r="C248" s="1" t="s">
        <v>273</v>
      </c>
      <c r="D248" s="1" t="s">
        <v>274</v>
      </c>
      <c r="E248" s="1" t="s">
        <v>62</v>
      </c>
      <c r="F248" s="13">
        <v>5</v>
      </c>
      <c r="G248" s="13">
        <v>2</v>
      </c>
      <c r="AH248" s="1">
        <v>1</v>
      </c>
      <c r="AI248" s="1">
        <f>G248+I248+K248+M248+O248+Q248+S248+U248+W248+Z248+AC248+AE248+AG248+AA248+X248</f>
        <v>2</v>
      </c>
    </row>
    <row r="249" spans="1:35" x14ac:dyDescent="0.25">
      <c r="C249" s="1" t="s">
        <v>162</v>
      </c>
      <c r="D249" s="1" t="s">
        <v>316</v>
      </c>
      <c r="E249" s="1" t="s">
        <v>62</v>
      </c>
      <c r="F249" s="13">
        <v>6</v>
      </c>
      <c r="G249" s="13">
        <v>1</v>
      </c>
      <c r="AH249" s="1">
        <v>1</v>
      </c>
      <c r="AI249" s="1">
        <f>G249+I249+K249+M249+O249+Q249+S249+U249+W249+Z249+AC249+AE249+AG249+AA249+X249</f>
        <v>1</v>
      </c>
    </row>
    <row r="250" spans="1:35" x14ac:dyDescent="0.25">
      <c r="C250" s="1" t="s">
        <v>200</v>
      </c>
      <c r="D250" s="1" t="s">
        <v>259</v>
      </c>
      <c r="E250" s="1" t="s">
        <v>62</v>
      </c>
      <c r="F250" s="13">
        <v>1</v>
      </c>
      <c r="G250" s="13">
        <v>6</v>
      </c>
      <c r="H250" s="14">
        <v>1</v>
      </c>
      <c r="I250" s="14">
        <v>6</v>
      </c>
      <c r="L250" s="1">
        <v>3</v>
      </c>
      <c r="M250" s="1">
        <v>4</v>
      </c>
      <c r="N250" s="1">
        <v>2</v>
      </c>
      <c r="O250" s="1">
        <v>5</v>
      </c>
      <c r="Y250" s="19">
        <v>1</v>
      </c>
      <c r="Z250" s="19">
        <v>6</v>
      </c>
      <c r="AA250" s="19">
        <v>6</v>
      </c>
      <c r="AH250" s="1">
        <v>3</v>
      </c>
      <c r="AI250" s="1">
        <f>G250+I250+K250+M250+O250+Q250+S250+U250+W250+Z250+AC250+AE250+AG250+AA250+X250</f>
        <v>33</v>
      </c>
    </row>
    <row r="251" spans="1:35" x14ac:dyDescent="0.25">
      <c r="C251" s="1" t="s">
        <v>317</v>
      </c>
      <c r="D251" s="1" t="s">
        <v>318</v>
      </c>
      <c r="E251" s="1" t="s">
        <v>35</v>
      </c>
      <c r="F251" s="13">
        <v>2</v>
      </c>
      <c r="G251" s="13">
        <v>5</v>
      </c>
      <c r="H251" s="14">
        <v>3</v>
      </c>
      <c r="I251" s="14">
        <v>4</v>
      </c>
      <c r="AH251" s="1" t="s">
        <v>256</v>
      </c>
    </row>
    <row r="252" spans="1:35" x14ac:dyDescent="0.25">
      <c r="C252" s="1" t="s">
        <v>181</v>
      </c>
      <c r="D252" s="1" t="s">
        <v>176</v>
      </c>
      <c r="E252" s="1" t="s">
        <v>35</v>
      </c>
      <c r="F252" s="13">
        <v>3</v>
      </c>
      <c r="G252" s="13">
        <v>4</v>
      </c>
      <c r="AH252" s="1" t="s">
        <v>256</v>
      </c>
    </row>
    <row r="253" spans="1:35" x14ac:dyDescent="0.25">
      <c r="C253" s="1" t="s">
        <v>182</v>
      </c>
      <c r="D253" s="1" t="s">
        <v>183</v>
      </c>
      <c r="E253" s="1" t="s">
        <v>35</v>
      </c>
      <c r="F253" s="13">
        <v>4</v>
      </c>
      <c r="G253" s="13">
        <v>3</v>
      </c>
      <c r="AH253" s="1" t="s">
        <v>256</v>
      </c>
    </row>
    <row r="254" spans="1:35" x14ac:dyDescent="0.25">
      <c r="C254" s="1" t="s">
        <v>147</v>
      </c>
      <c r="D254" s="1" t="s">
        <v>255</v>
      </c>
      <c r="E254" s="1" t="s">
        <v>35</v>
      </c>
      <c r="F254" s="13">
        <v>5</v>
      </c>
      <c r="G254" s="13">
        <v>2</v>
      </c>
      <c r="AB254" s="20">
        <v>2</v>
      </c>
      <c r="AC254" s="20">
        <v>5</v>
      </c>
      <c r="AH254" s="1" t="s">
        <v>256</v>
      </c>
    </row>
    <row r="255" spans="1:35" x14ac:dyDescent="0.25">
      <c r="C255" s="1" t="s">
        <v>185</v>
      </c>
      <c r="D255" s="1" t="s">
        <v>186</v>
      </c>
      <c r="E255" s="1" t="s">
        <v>35</v>
      </c>
      <c r="F255" s="13">
        <v>6</v>
      </c>
      <c r="G255" s="13">
        <v>1</v>
      </c>
      <c r="AH255" s="1" t="s">
        <v>256</v>
      </c>
    </row>
    <row r="256" spans="1:35" x14ac:dyDescent="0.25">
      <c r="C256" s="1" t="s">
        <v>275</v>
      </c>
      <c r="D256" s="1" t="s">
        <v>199</v>
      </c>
      <c r="E256" s="1" t="s">
        <v>62</v>
      </c>
      <c r="H256" s="14">
        <v>3</v>
      </c>
      <c r="I256" s="14">
        <v>4</v>
      </c>
      <c r="L256" s="1">
        <v>1</v>
      </c>
      <c r="M256" s="1">
        <v>6</v>
      </c>
      <c r="N256" s="1">
        <v>1</v>
      </c>
      <c r="O256" s="1">
        <v>6</v>
      </c>
      <c r="P256" s="16">
        <v>1</v>
      </c>
      <c r="Q256" s="16">
        <v>6</v>
      </c>
      <c r="R256" s="16">
        <v>1</v>
      </c>
      <c r="S256" s="16">
        <v>6</v>
      </c>
      <c r="AH256" s="1">
        <v>3</v>
      </c>
      <c r="AI256" s="1">
        <f>G256+I256+K256+M256+O256+Q256+S256+U256+W256+Z256+AC256+AE256+AG256+AA256+X256</f>
        <v>28</v>
      </c>
    </row>
    <row r="257" spans="1:35" x14ac:dyDescent="0.25">
      <c r="C257" s="1" t="s">
        <v>319</v>
      </c>
      <c r="D257" s="1" t="s">
        <v>320</v>
      </c>
      <c r="E257" s="1" t="s">
        <v>62</v>
      </c>
      <c r="H257" s="14">
        <v>4</v>
      </c>
      <c r="I257" s="14">
        <v>3</v>
      </c>
      <c r="AH257" s="1">
        <v>1</v>
      </c>
      <c r="AI257" s="1">
        <f>G257+I257+K257+M257+O257+Q257+S257+U257+W257+Z257+AC257+AE257+AG257+AA257+X257</f>
        <v>3</v>
      </c>
    </row>
    <row r="258" spans="1:35" x14ac:dyDescent="0.25">
      <c r="C258" s="1" t="s">
        <v>260</v>
      </c>
      <c r="D258" s="1" t="s">
        <v>261</v>
      </c>
      <c r="E258" s="1" t="s">
        <v>62</v>
      </c>
      <c r="H258" s="14">
        <v>2</v>
      </c>
      <c r="I258" s="14">
        <v>5</v>
      </c>
      <c r="J258" s="15">
        <v>1</v>
      </c>
      <c r="K258" s="15">
        <v>6</v>
      </c>
      <c r="L258" s="1">
        <v>2</v>
      </c>
      <c r="M258" s="1">
        <v>5</v>
      </c>
      <c r="N258" s="1">
        <v>3</v>
      </c>
      <c r="O258" s="1">
        <v>4</v>
      </c>
      <c r="AH258" s="1">
        <v>3</v>
      </c>
      <c r="AI258" s="1">
        <f>G258+I258+K258+M258+O258+Q258+S258+U258+W258+Z258+AC258+AE258+AG258+AA258+X258</f>
        <v>20</v>
      </c>
    </row>
    <row r="259" spans="1:35" x14ac:dyDescent="0.25">
      <c r="C259" s="1" t="s">
        <v>321</v>
      </c>
      <c r="D259" s="1" t="s">
        <v>277</v>
      </c>
      <c r="E259" s="1" t="s">
        <v>62</v>
      </c>
      <c r="J259" s="15">
        <v>1</v>
      </c>
      <c r="K259" s="15">
        <v>6</v>
      </c>
      <c r="Y259" s="19">
        <v>1</v>
      </c>
      <c r="Z259" s="19">
        <v>6</v>
      </c>
      <c r="AA259" s="19">
        <v>6</v>
      </c>
      <c r="AH259" s="1">
        <v>2</v>
      </c>
      <c r="AI259" s="1">
        <f>G259+I259+K259+M259+O259+Q259+S259+U259+W259+Z259+AC259+AE259+AG259+AA259+X259</f>
        <v>18</v>
      </c>
    </row>
    <row r="260" spans="1:35" x14ac:dyDescent="0.25">
      <c r="C260" s="1" t="s">
        <v>322</v>
      </c>
      <c r="D260" s="1" t="s">
        <v>323</v>
      </c>
      <c r="E260" s="1" t="s">
        <v>35</v>
      </c>
      <c r="P260" s="16">
        <v>2</v>
      </c>
      <c r="Q260" s="16">
        <v>5</v>
      </c>
      <c r="R260" s="16">
        <v>2</v>
      </c>
      <c r="S260" s="16">
        <v>5</v>
      </c>
      <c r="AH260" s="1" t="s">
        <v>256</v>
      </c>
    </row>
    <row r="261" spans="1:35" x14ac:dyDescent="0.25">
      <c r="C261" s="1" t="s">
        <v>324</v>
      </c>
      <c r="D261" s="1" t="s">
        <v>325</v>
      </c>
      <c r="E261" s="1" t="s">
        <v>35</v>
      </c>
      <c r="T261" s="17">
        <v>1</v>
      </c>
      <c r="U261" s="17">
        <v>6</v>
      </c>
      <c r="AB261" s="20">
        <v>3</v>
      </c>
      <c r="AC261" s="20">
        <v>4</v>
      </c>
      <c r="AH261" s="1" t="s">
        <v>256</v>
      </c>
    </row>
    <row r="262" spans="1:35" x14ac:dyDescent="0.25">
      <c r="C262" s="1" t="s">
        <v>202</v>
      </c>
      <c r="D262" s="1" t="s">
        <v>203</v>
      </c>
      <c r="E262" s="1" t="s">
        <v>35</v>
      </c>
      <c r="Y262" s="19">
        <v>2</v>
      </c>
      <c r="Z262" s="19">
        <v>5</v>
      </c>
      <c r="AA262" s="19">
        <v>5</v>
      </c>
      <c r="AH262" s="1" t="s">
        <v>256</v>
      </c>
    </row>
    <row r="263" spans="1:35" x14ac:dyDescent="0.25">
      <c r="C263" s="1" t="s">
        <v>326</v>
      </c>
      <c r="D263" s="1" t="s">
        <v>327</v>
      </c>
      <c r="E263" s="1" t="s">
        <v>35</v>
      </c>
      <c r="Y263" s="19">
        <v>3</v>
      </c>
      <c r="Z263" s="19">
        <v>4</v>
      </c>
      <c r="AA263" s="19">
        <v>4</v>
      </c>
      <c r="AH263" s="1" t="s">
        <v>256</v>
      </c>
    </row>
    <row r="264" spans="1:35" x14ac:dyDescent="0.25">
      <c r="C264" s="1" t="s">
        <v>204</v>
      </c>
      <c r="D264" s="1" t="s">
        <v>205</v>
      </c>
      <c r="E264" s="1" t="s">
        <v>35</v>
      </c>
      <c r="AB264" s="20">
        <v>1</v>
      </c>
      <c r="AC264" s="20">
        <v>6</v>
      </c>
      <c r="AH264" s="1" t="s">
        <v>256</v>
      </c>
    </row>
    <row r="265" spans="1:35" x14ac:dyDescent="0.25">
      <c r="C265" s="1" t="s">
        <v>194</v>
      </c>
      <c r="D265" s="1" t="s">
        <v>195</v>
      </c>
      <c r="E265" s="1" t="s">
        <v>62</v>
      </c>
      <c r="AB265" s="20">
        <v>4</v>
      </c>
      <c r="AC265" s="20">
        <v>3</v>
      </c>
      <c r="AH265" s="1">
        <v>1</v>
      </c>
      <c r="AI265" s="1">
        <f>G265+I265+K265+M265+O265+Q265+S265+U265+W265+Z265+AC265+AE265+AG265+AA265+X265</f>
        <v>3</v>
      </c>
    </row>
    <row r="267" spans="1:35" x14ac:dyDescent="0.25">
      <c r="A267" s="1" t="s">
        <v>328</v>
      </c>
      <c r="B267" s="1" t="s">
        <v>329</v>
      </c>
    </row>
    <row r="268" spans="1:35" x14ac:dyDescent="0.25">
      <c r="B268" s="42"/>
      <c r="C268" s="1" t="s">
        <v>188</v>
      </c>
      <c r="D268" s="1" t="s">
        <v>189</v>
      </c>
      <c r="E268" s="1" t="s">
        <v>62</v>
      </c>
      <c r="F268" s="13">
        <v>1</v>
      </c>
      <c r="G268" s="13">
        <v>6</v>
      </c>
      <c r="H268" s="14">
        <v>1</v>
      </c>
      <c r="I268" s="14">
        <v>6</v>
      </c>
      <c r="AH268" s="1">
        <v>2</v>
      </c>
      <c r="AI268" s="1">
        <f>G268+I268+K268+M268+O268+Q268+S268+U268+W268+Z268+AC268+AE268+AG268+AA268+X268</f>
        <v>12</v>
      </c>
    </row>
    <row r="269" spans="1:35" x14ac:dyDescent="0.25">
      <c r="C269" s="1" t="s">
        <v>126</v>
      </c>
      <c r="D269" s="1" t="s">
        <v>127</v>
      </c>
      <c r="E269" s="1" t="s">
        <v>35</v>
      </c>
      <c r="F269" s="13">
        <v>2</v>
      </c>
      <c r="G269" s="13">
        <v>5</v>
      </c>
      <c r="AH269" s="1" t="s">
        <v>256</v>
      </c>
    </row>
    <row r="270" spans="1:35" x14ac:dyDescent="0.25">
      <c r="C270" s="1" t="s">
        <v>147</v>
      </c>
      <c r="D270" s="1" t="s">
        <v>180</v>
      </c>
      <c r="E270" s="1" t="s">
        <v>35</v>
      </c>
      <c r="F270" s="13">
        <v>1</v>
      </c>
      <c r="G270" s="13">
        <v>6</v>
      </c>
      <c r="H270" s="14">
        <v>5</v>
      </c>
      <c r="I270" s="14">
        <v>2</v>
      </c>
      <c r="P270" s="16">
        <v>1</v>
      </c>
      <c r="Q270" s="16">
        <v>6</v>
      </c>
      <c r="R270" s="16">
        <v>1</v>
      </c>
      <c r="S270" s="16">
        <v>6</v>
      </c>
      <c r="AB270" s="20">
        <v>2</v>
      </c>
      <c r="AC270" s="20">
        <v>5</v>
      </c>
      <c r="AH270" s="1" t="s">
        <v>256</v>
      </c>
    </row>
    <row r="271" spans="1:35" x14ac:dyDescent="0.25">
      <c r="C271" s="1" t="s">
        <v>185</v>
      </c>
      <c r="D271" s="1" t="s">
        <v>186</v>
      </c>
      <c r="E271" s="1" t="s">
        <v>35</v>
      </c>
      <c r="F271" s="13">
        <v>2</v>
      </c>
      <c r="G271" s="13">
        <v>5</v>
      </c>
      <c r="H271" s="14">
        <v>4</v>
      </c>
      <c r="I271" s="14">
        <v>3</v>
      </c>
      <c r="AH271" s="1" t="s">
        <v>256</v>
      </c>
    </row>
    <row r="272" spans="1:35" x14ac:dyDescent="0.25">
      <c r="C272" s="1" t="s">
        <v>223</v>
      </c>
      <c r="D272" s="1" t="s">
        <v>330</v>
      </c>
      <c r="E272" s="1" t="s">
        <v>35</v>
      </c>
      <c r="F272" s="13">
        <v>3</v>
      </c>
      <c r="G272" s="13">
        <v>4</v>
      </c>
      <c r="AH272" s="1" t="s">
        <v>256</v>
      </c>
    </row>
    <row r="273" spans="1:35" x14ac:dyDescent="0.25">
      <c r="C273" s="1" t="s">
        <v>331</v>
      </c>
      <c r="D273" s="1" t="s">
        <v>332</v>
      </c>
      <c r="E273" s="1" t="s">
        <v>35</v>
      </c>
      <c r="F273" s="13">
        <v>4</v>
      </c>
      <c r="G273" s="13">
        <v>3</v>
      </c>
      <c r="H273" s="14">
        <v>3</v>
      </c>
      <c r="I273" s="14">
        <v>4</v>
      </c>
      <c r="AH273" s="1" t="s">
        <v>256</v>
      </c>
    </row>
    <row r="274" spans="1:35" x14ac:dyDescent="0.25">
      <c r="C274" s="1" t="s">
        <v>181</v>
      </c>
      <c r="D274" s="1" t="s">
        <v>176</v>
      </c>
      <c r="E274" s="1" t="s">
        <v>35</v>
      </c>
      <c r="F274" s="13">
        <v>5</v>
      </c>
      <c r="G274" s="13">
        <v>2</v>
      </c>
      <c r="H274" s="14">
        <v>1</v>
      </c>
      <c r="I274" s="14">
        <v>6</v>
      </c>
      <c r="AH274" s="1" t="s">
        <v>256</v>
      </c>
    </row>
    <row r="275" spans="1:35" x14ac:dyDescent="0.25">
      <c r="C275" s="1" t="s">
        <v>182</v>
      </c>
      <c r="D275" s="1" t="s">
        <v>183</v>
      </c>
      <c r="E275" s="1" t="s">
        <v>35</v>
      </c>
      <c r="F275" s="13">
        <v>6</v>
      </c>
      <c r="G275" s="13">
        <v>1</v>
      </c>
      <c r="AH275" s="1" t="s">
        <v>256</v>
      </c>
    </row>
    <row r="276" spans="1:35" x14ac:dyDescent="0.25">
      <c r="C276" s="1" t="s">
        <v>200</v>
      </c>
      <c r="D276" s="1" t="s">
        <v>259</v>
      </c>
      <c r="E276" s="1" t="s">
        <v>62</v>
      </c>
      <c r="H276" s="14">
        <v>2</v>
      </c>
      <c r="I276" s="14">
        <v>5</v>
      </c>
      <c r="AH276" s="1">
        <v>1</v>
      </c>
      <c r="AI276" s="1">
        <f>G276+I276+K276+M276+O276+Q276+S276+U276+W276+Z276+AC276+AE276+AG276+AA276+X276</f>
        <v>5</v>
      </c>
    </row>
    <row r="277" spans="1:35" x14ac:dyDescent="0.25">
      <c r="C277" s="1" t="s">
        <v>333</v>
      </c>
      <c r="D277" s="1" t="s">
        <v>334</v>
      </c>
      <c r="E277" s="1" t="s">
        <v>62</v>
      </c>
      <c r="Y277" s="19">
        <v>1</v>
      </c>
      <c r="Z277" s="19">
        <v>6</v>
      </c>
      <c r="AA277" s="19">
        <v>6</v>
      </c>
      <c r="AH277" s="1">
        <v>1</v>
      </c>
      <c r="AI277" s="1">
        <f>G277+I277+K277+M277+O277+Q277+S277+U277+W277+Z277+AC277+AE277+AG277+AA277+X277</f>
        <v>12</v>
      </c>
    </row>
    <row r="278" spans="1:35" x14ac:dyDescent="0.25">
      <c r="C278" s="1" t="s">
        <v>204</v>
      </c>
      <c r="D278" s="1" t="s">
        <v>205</v>
      </c>
      <c r="E278" s="1" t="s">
        <v>35</v>
      </c>
      <c r="AB278" s="20">
        <v>1</v>
      </c>
      <c r="AC278" s="20">
        <v>6</v>
      </c>
      <c r="AH278" s="1" t="s">
        <v>256</v>
      </c>
    </row>
    <row r="279" spans="1:35" x14ac:dyDescent="0.25">
      <c r="C279" s="1" t="s">
        <v>335</v>
      </c>
      <c r="D279" s="1" t="s">
        <v>336</v>
      </c>
      <c r="E279" s="1" t="s">
        <v>35</v>
      </c>
      <c r="AB279" s="20">
        <v>3</v>
      </c>
      <c r="AC279" s="20">
        <v>4</v>
      </c>
      <c r="AH279" s="1" t="s">
        <v>256</v>
      </c>
    </row>
    <row r="282" spans="1:35" x14ac:dyDescent="0.25">
      <c r="A282" s="1" t="s">
        <v>337</v>
      </c>
      <c r="B282" s="1" t="s">
        <v>338</v>
      </c>
    </row>
    <row r="283" spans="1:35" x14ac:dyDescent="0.25">
      <c r="A283" s="1" t="s">
        <v>339</v>
      </c>
      <c r="B283" s="1" t="s">
        <v>340</v>
      </c>
    </row>
    <row r="284" spans="1:35" x14ac:dyDescent="0.25">
      <c r="A284" s="1" t="s">
        <v>341</v>
      </c>
      <c r="B284" s="1" t="s">
        <v>342</v>
      </c>
    </row>
    <row r="285" spans="1:35" x14ac:dyDescent="0.25">
      <c r="A285" s="1" t="s">
        <v>343</v>
      </c>
      <c r="B285" s="1" t="s">
        <v>344</v>
      </c>
    </row>
    <row r="286" spans="1:35" x14ac:dyDescent="0.25">
      <c r="A286" s="1" t="s">
        <v>345</v>
      </c>
      <c r="B286" s="1" t="s">
        <v>346</v>
      </c>
    </row>
    <row r="287" spans="1:35" x14ac:dyDescent="0.25">
      <c r="C287" s="1" t="s">
        <v>73</v>
      </c>
      <c r="D287" s="1" t="s">
        <v>74</v>
      </c>
      <c r="E287" s="1" t="s">
        <v>62</v>
      </c>
      <c r="F287" s="13">
        <v>1</v>
      </c>
      <c r="G287" s="13">
        <v>6</v>
      </c>
      <c r="J287" s="15">
        <v>1</v>
      </c>
      <c r="K287" s="15">
        <v>6</v>
      </c>
      <c r="L287" s="1">
        <v>1</v>
      </c>
      <c r="M287" s="1">
        <v>6</v>
      </c>
      <c r="N287" s="1">
        <v>1</v>
      </c>
      <c r="O287" s="1">
        <v>6</v>
      </c>
      <c r="V287" s="18">
        <v>1</v>
      </c>
      <c r="W287" s="18">
        <v>6</v>
      </c>
      <c r="X287" s="18">
        <v>6</v>
      </c>
      <c r="AB287" s="20">
        <v>3</v>
      </c>
      <c r="AC287" s="20">
        <v>4</v>
      </c>
      <c r="AH287" s="1">
        <v>3</v>
      </c>
      <c r="AI287" s="1">
        <f>G287+I287+K287+M287+O287+Q287+S287+U287+W287+Z287+AC287+AE287+AG287+AA287+X287</f>
        <v>40</v>
      </c>
    </row>
    <row r="288" spans="1:35" x14ac:dyDescent="0.25">
      <c r="C288" s="1" t="s">
        <v>347</v>
      </c>
      <c r="D288" s="1" t="s">
        <v>161</v>
      </c>
      <c r="E288" s="1" t="s">
        <v>62</v>
      </c>
      <c r="F288" s="13">
        <v>2</v>
      </c>
      <c r="G288" s="13">
        <v>5</v>
      </c>
      <c r="H288" s="14">
        <v>1</v>
      </c>
      <c r="I288" s="14">
        <v>6</v>
      </c>
      <c r="AB288" s="20">
        <v>4</v>
      </c>
      <c r="AC288" s="20">
        <v>3</v>
      </c>
      <c r="AH288" s="1">
        <v>3</v>
      </c>
      <c r="AI288" s="1">
        <f>G288+I288+K288+M288+O288+Q288+S288+U288+W288+Z288+AC288+AE288+AG288+AA288+X288</f>
        <v>14</v>
      </c>
    </row>
    <row r="289" spans="1:35" x14ac:dyDescent="0.25">
      <c r="C289" s="1" t="s">
        <v>165</v>
      </c>
      <c r="D289" s="1" t="s">
        <v>166</v>
      </c>
      <c r="E289" s="1" t="s">
        <v>35</v>
      </c>
      <c r="Y289" s="19" t="s">
        <v>348</v>
      </c>
      <c r="Z289" s="19">
        <f>6+5</f>
        <v>11</v>
      </c>
      <c r="AA289" s="19">
        <f>6+5</f>
        <v>11</v>
      </c>
      <c r="AH289" s="1" t="s">
        <v>36</v>
      </c>
    </row>
    <row r="290" spans="1:35" x14ac:dyDescent="0.25">
      <c r="C290" s="1" t="s">
        <v>103</v>
      </c>
      <c r="D290" s="1" t="s">
        <v>104</v>
      </c>
      <c r="E290" s="1" t="s">
        <v>62</v>
      </c>
      <c r="Y290" s="19">
        <v>1</v>
      </c>
      <c r="Z290" s="19">
        <v>6</v>
      </c>
      <c r="AA290" s="19">
        <v>6</v>
      </c>
      <c r="AH290" s="1">
        <v>1</v>
      </c>
      <c r="AI290" s="1">
        <f>G290+I290+K290+M290+O290+Q290+S290+U290+W290+Z290+AC290+AE290+AG290+AA290+X290</f>
        <v>12</v>
      </c>
    </row>
    <row r="291" spans="1:35" x14ac:dyDescent="0.25">
      <c r="C291" s="1" t="s">
        <v>78</v>
      </c>
      <c r="D291" s="1" t="s">
        <v>79</v>
      </c>
      <c r="E291" s="1" t="s">
        <v>35</v>
      </c>
      <c r="AB291" s="20" t="s">
        <v>141</v>
      </c>
      <c r="AC291" s="20">
        <f>6+5</f>
        <v>11</v>
      </c>
      <c r="AH291" s="1" t="s">
        <v>36</v>
      </c>
    </row>
    <row r="292" spans="1:35" x14ac:dyDescent="0.25">
      <c r="C292" s="1" t="s">
        <v>349</v>
      </c>
      <c r="D292" s="1" t="s">
        <v>212</v>
      </c>
      <c r="E292" s="1" t="s">
        <v>35</v>
      </c>
      <c r="AB292" s="20" t="s">
        <v>142</v>
      </c>
      <c r="AC292" s="20">
        <f>5+6</f>
        <v>11</v>
      </c>
      <c r="AH292" s="1" t="s">
        <v>36</v>
      </c>
    </row>
    <row r="293" spans="1:35" x14ac:dyDescent="0.25">
      <c r="C293" s="1" t="s">
        <v>116</v>
      </c>
      <c r="D293" s="1" t="s">
        <v>117</v>
      </c>
      <c r="E293" s="1" t="s">
        <v>35</v>
      </c>
      <c r="AB293" s="20" t="s">
        <v>187</v>
      </c>
      <c r="AC293" s="20">
        <f>2+2</f>
        <v>4</v>
      </c>
      <c r="AH293" s="1" t="s">
        <v>36</v>
      </c>
    </row>
    <row r="295" spans="1:35" x14ac:dyDescent="0.25">
      <c r="A295" s="1" t="s">
        <v>350</v>
      </c>
      <c r="B295" s="1" t="s">
        <v>351</v>
      </c>
    </row>
    <row r="296" spans="1:35" x14ac:dyDescent="0.25">
      <c r="C296" s="1" t="s">
        <v>284</v>
      </c>
      <c r="D296" s="1" t="s">
        <v>174</v>
      </c>
      <c r="E296" s="1" t="s">
        <v>35</v>
      </c>
      <c r="F296" s="13">
        <v>1</v>
      </c>
      <c r="G296" s="13">
        <v>6</v>
      </c>
      <c r="H296" s="14">
        <v>1</v>
      </c>
      <c r="I296" s="14">
        <v>6</v>
      </c>
      <c r="AH296" s="1" t="s">
        <v>36</v>
      </c>
    </row>
    <row r="297" spans="1:35" x14ac:dyDescent="0.25">
      <c r="C297" s="1" t="s">
        <v>352</v>
      </c>
      <c r="D297" s="1" t="s">
        <v>332</v>
      </c>
      <c r="E297" s="1" t="s">
        <v>35</v>
      </c>
      <c r="F297" s="13">
        <v>2</v>
      </c>
      <c r="G297" s="13">
        <v>5</v>
      </c>
      <c r="H297" s="14">
        <v>2</v>
      </c>
      <c r="I297" s="14">
        <v>5</v>
      </c>
      <c r="AH297" s="1" t="s">
        <v>36</v>
      </c>
    </row>
    <row r="298" spans="1:35" x14ac:dyDescent="0.25">
      <c r="C298" s="1" t="s">
        <v>78</v>
      </c>
      <c r="D298" s="1" t="s">
        <v>79</v>
      </c>
      <c r="E298" s="1" t="s">
        <v>35</v>
      </c>
      <c r="AB298" s="20">
        <v>1</v>
      </c>
      <c r="AC298" s="20">
        <v>6</v>
      </c>
      <c r="AH298" s="1" t="s">
        <v>36</v>
      </c>
    </row>
    <row r="299" spans="1:35" x14ac:dyDescent="0.25">
      <c r="C299" s="1" t="s">
        <v>116</v>
      </c>
      <c r="D299" s="1" t="s">
        <v>117</v>
      </c>
      <c r="E299" s="1" t="s">
        <v>35</v>
      </c>
      <c r="AB299" s="20">
        <v>2</v>
      </c>
      <c r="AC299" s="20">
        <v>5</v>
      </c>
      <c r="AH299" s="1" t="s">
        <v>36</v>
      </c>
    </row>
    <row r="301" spans="1:35" x14ac:dyDescent="0.25">
      <c r="A301" s="1" t="s">
        <v>353</v>
      </c>
      <c r="B301" s="1" t="s">
        <v>354</v>
      </c>
    </row>
    <row r="302" spans="1:35" x14ac:dyDescent="0.25">
      <c r="C302" s="1" t="s">
        <v>160</v>
      </c>
      <c r="D302" s="1" t="s">
        <v>161</v>
      </c>
      <c r="E302" s="1" t="s">
        <v>62</v>
      </c>
      <c r="F302" s="13">
        <v>1</v>
      </c>
      <c r="G302" s="13">
        <v>6</v>
      </c>
      <c r="H302" s="14">
        <v>1</v>
      </c>
      <c r="I302" s="14">
        <v>6</v>
      </c>
      <c r="AB302" s="20">
        <v>1</v>
      </c>
      <c r="AC302" s="20">
        <v>6</v>
      </c>
      <c r="AH302" s="1">
        <v>3</v>
      </c>
      <c r="AI302" s="1">
        <f>G302+I302+K302+M302+O302+Q302+S302+U302+W302+Z302+AC302+AE302+AG302+AA302+X302</f>
        <v>18</v>
      </c>
    </row>
    <row r="303" spans="1:35" x14ac:dyDescent="0.25">
      <c r="C303" s="1" t="s">
        <v>126</v>
      </c>
      <c r="D303" s="1" t="s">
        <v>127</v>
      </c>
      <c r="E303" s="1" t="s">
        <v>35</v>
      </c>
      <c r="F303" s="13">
        <v>2</v>
      </c>
      <c r="G303" s="13">
        <v>5</v>
      </c>
      <c r="AH303" s="1" t="s">
        <v>36</v>
      </c>
    </row>
    <row r="304" spans="1:35" x14ac:dyDescent="0.25">
      <c r="C304" s="1" t="s">
        <v>73</v>
      </c>
      <c r="D304" s="1" t="s">
        <v>74</v>
      </c>
      <c r="E304" s="1" t="s">
        <v>62</v>
      </c>
      <c r="J304" s="15">
        <v>1</v>
      </c>
      <c r="K304" s="15">
        <v>6</v>
      </c>
      <c r="L304" s="1">
        <v>1</v>
      </c>
      <c r="M304" s="1">
        <v>6</v>
      </c>
      <c r="N304" s="1">
        <v>1</v>
      </c>
      <c r="O304" s="1">
        <v>6</v>
      </c>
      <c r="V304" s="18">
        <v>1</v>
      </c>
      <c r="W304" s="18">
        <v>6</v>
      </c>
      <c r="X304" s="18">
        <v>6</v>
      </c>
      <c r="AB304" s="20" t="s">
        <v>355</v>
      </c>
      <c r="AC304" s="20">
        <f>5+4</f>
        <v>9</v>
      </c>
      <c r="AH304" s="1">
        <v>3</v>
      </c>
      <c r="AI304" s="1">
        <f>G304+I304+K304+M304+O304+Q304+S304+U304+W304+Z304+AC304+AE304+AG304+AA304+X304</f>
        <v>39</v>
      </c>
    </row>
    <row r="305" spans="1:35" x14ac:dyDescent="0.25">
      <c r="C305" s="1" t="s">
        <v>165</v>
      </c>
      <c r="D305" s="1" t="s">
        <v>166</v>
      </c>
      <c r="E305" s="1" t="s">
        <v>35</v>
      </c>
      <c r="Y305" s="19">
        <v>1</v>
      </c>
      <c r="Z305" s="19">
        <v>6</v>
      </c>
      <c r="AA305" s="19">
        <v>6</v>
      </c>
      <c r="AH305" s="1" t="s">
        <v>36</v>
      </c>
    </row>
    <row r="307" spans="1:35" x14ac:dyDescent="0.25">
      <c r="A307" s="1" t="s">
        <v>356</v>
      </c>
      <c r="B307" s="1" t="s">
        <v>357</v>
      </c>
    </row>
    <row r="308" spans="1:35" x14ac:dyDescent="0.25">
      <c r="A308" s="1" t="s">
        <v>358</v>
      </c>
      <c r="B308" s="1" t="s">
        <v>359</v>
      </c>
    </row>
    <row r="309" spans="1:35" x14ac:dyDescent="0.25">
      <c r="C309" s="1" t="s">
        <v>78</v>
      </c>
      <c r="D309" s="1" t="s">
        <v>79</v>
      </c>
      <c r="E309" s="1" t="s">
        <v>35</v>
      </c>
      <c r="AB309" s="20">
        <v>1</v>
      </c>
      <c r="AC309" s="20">
        <v>6</v>
      </c>
      <c r="AH309" s="1" t="s">
        <v>36</v>
      </c>
    </row>
    <row r="310" spans="1:35" x14ac:dyDescent="0.25">
      <c r="C310" s="1" t="s">
        <v>303</v>
      </c>
      <c r="D310" s="1" t="s">
        <v>304</v>
      </c>
      <c r="E310" s="1" t="s">
        <v>35</v>
      </c>
      <c r="AB310" s="20">
        <v>2</v>
      </c>
      <c r="AC310" s="20">
        <v>5</v>
      </c>
      <c r="AH310" s="1" t="s">
        <v>36</v>
      </c>
    </row>
    <row r="312" spans="1:35" x14ac:dyDescent="0.25">
      <c r="A312" s="1" t="s">
        <v>360</v>
      </c>
      <c r="B312" s="1" t="s">
        <v>361</v>
      </c>
    </row>
    <row r="313" spans="1:35" x14ac:dyDescent="0.25">
      <c r="B313" s="42"/>
      <c r="C313" s="1" t="s">
        <v>273</v>
      </c>
      <c r="D313" s="1" t="s">
        <v>362</v>
      </c>
      <c r="E313" s="1" t="s">
        <v>62</v>
      </c>
      <c r="F313" s="13">
        <v>1</v>
      </c>
      <c r="G313" s="13">
        <v>6</v>
      </c>
      <c r="AH313" s="1">
        <v>1</v>
      </c>
      <c r="AI313" s="1">
        <f>G313+I313+K313+M313+O313+Q313+S313+U313+W313+Z313+AC313+AE313+AG313+AA313+X313</f>
        <v>6</v>
      </c>
    </row>
    <row r="314" spans="1:35" x14ac:dyDescent="0.25">
      <c r="C314" s="1" t="s">
        <v>188</v>
      </c>
      <c r="D314" s="1" t="s">
        <v>189</v>
      </c>
      <c r="E314" s="1" t="s">
        <v>62</v>
      </c>
      <c r="F314" s="13">
        <v>2</v>
      </c>
      <c r="G314" s="13">
        <v>5</v>
      </c>
      <c r="H314" s="14">
        <v>1</v>
      </c>
      <c r="I314" s="14">
        <v>6</v>
      </c>
      <c r="AH314" s="1">
        <v>2</v>
      </c>
      <c r="AI314" s="1">
        <f>G314+I314+K314+M314+O314+Q314+S314+U314+W314+Z314+AC314+AE314+AG314+AA314+X314</f>
        <v>11</v>
      </c>
    </row>
    <row r="315" spans="1:35" x14ac:dyDescent="0.25">
      <c r="C315" s="1" t="s">
        <v>126</v>
      </c>
      <c r="D315" s="1" t="s">
        <v>127</v>
      </c>
      <c r="E315" s="1" t="s">
        <v>35</v>
      </c>
      <c r="F315" s="13">
        <v>3</v>
      </c>
      <c r="G315" s="13">
        <v>4</v>
      </c>
      <c r="AH315" s="1" t="s">
        <v>36</v>
      </c>
    </row>
    <row r="316" spans="1:35" x14ac:dyDescent="0.25">
      <c r="C316" s="1" t="s">
        <v>179</v>
      </c>
      <c r="D316" s="1" t="s">
        <v>180</v>
      </c>
      <c r="E316" s="1" t="s">
        <v>35</v>
      </c>
      <c r="F316" s="13">
        <v>1</v>
      </c>
      <c r="G316" s="13">
        <v>6</v>
      </c>
      <c r="H316" s="14">
        <v>1</v>
      </c>
      <c r="I316" s="14">
        <v>6</v>
      </c>
      <c r="P316" s="16">
        <v>1</v>
      </c>
      <c r="Q316" s="16">
        <v>6</v>
      </c>
      <c r="R316" s="16">
        <v>1</v>
      </c>
      <c r="S316" s="16">
        <v>6</v>
      </c>
      <c r="AH316" s="1" t="s">
        <v>36</v>
      </c>
    </row>
    <row r="317" spans="1:35" x14ac:dyDescent="0.25">
      <c r="C317" s="1" t="s">
        <v>181</v>
      </c>
      <c r="D317" s="1" t="s">
        <v>176</v>
      </c>
      <c r="E317" s="1" t="s">
        <v>35</v>
      </c>
      <c r="F317" s="13">
        <v>2</v>
      </c>
      <c r="G317" s="13">
        <v>5</v>
      </c>
      <c r="H317" s="14">
        <v>3</v>
      </c>
      <c r="I317" s="14">
        <v>4</v>
      </c>
      <c r="AH317" s="1" t="s">
        <v>36</v>
      </c>
    </row>
    <row r="318" spans="1:35" x14ac:dyDescent="0.25">
      <c r="C318" s="1" t="s">
        <v>185</v>
      </c>
      <c r="D318" s="1" t="s">
        <v>186</v>
      </c>
      <c r="E318" s="1" t="s">
        <v>35</v>
      </c>
      <c r="F318" s="13">
        <v>3</v>
      </c>
      <c r="G318" s="13">
        <v>4</v>
      </c>
      <c r="H318" s="14">
        <v>4</v>
      </c>
      <c r="I318" s="14">
        <v>3</v>
      </c>
      <c r="AH318" s="1" t="s">
        <v>36</v>
      </c>
    </row>
    <row r="319" spans="1:35" x14ac:dyDescent="0.25">
      <c r="C319" s="1" t="s">
        <v>200</v>
      </c>
      <c r="D319" s="1" t="s">
        <v>363</v>
      </c>
      <c r="E319" s="1" t="s">
        <v>62</v>
      </c>
      <c r="F319" s="13">
        <v>4</v>
      </c>
      <c r="G319" s="13">
        <v>3</v>
      </c>
      <c r="H319" s="14">
        <v>5</v>
      </c>
      <c r="I319" s="14">
        <v>2</v>
      </c>
      <c r="AH319" s="1">
        <v>2</v>
      </c>
      <c r="AI319" s="1">
        <f>G319+I319+K319+M319+O319+Q319+S319+U319+W319+Z319+AC319+AE319+AG319+AA319+X319</f>
        <v>5</v>
      </c>
    </row>
    <row r="320" spans="1:35" x14ac:dyDescent="0.25">
      <c r="C320" s="1" t="s">
        <v>229</v>
      </c>
      <c r="D320" s="1" t="s">
        <v>364</v>
      </c>
      <c r="E320" s="1" t="s">
        <v>35</v>
      </c>
      <c r="F320" s="13">
        <v>5</v>
      </c>
      <c r="G320" s="13">
        <v>2</v>
      </c>
      <c r="AH320" s="1" t="s">
        <v>36</v>
      </c>
    </row>
    <row r="321" spans="1:35" x14ac:dyDescent="0.25">
      <c r="C321" s="1" t="s">
        <v>182</v>
      </c>
      <c r="D321" s="1" t="s">
        <v>183</v>
      </c>
      <c r="E321" s="1" t="s">
        <v>35</v>
      </c>
      <c r="F321" s="13">
        <v>6</v>
      </c>
      <c r="G321" s="13">
        <v>1</v>
      </c>
      <c r="H321" s="14">
        <v>6</v>
      </c>
      <c r="I321" s="14">
        <v>1</v>
      </c>
      <c r="AH321" s="1" t="s">
        <v>36</v>
      </c>
    </row>
    <row r="322" spans="1:35" x14ac:dyDescent="0.25">
      <c r="C322" s="1" t="s">
        <v>352</v>
      </c>
      <c r="D322" s="1" t="s">
        <v>332</v>
      </c>
      <c r="E322" s="1" t="s">
        <v>35</v>
      </c>
      <c r="H322" s="14">
        <v>2</v>
      </c>
      <c r="I322" s="14">
        <v>5</v>
      </c>
      <c r="AH322" s="1" t="s">
        <v>36</v>
      </c>
    </row>
    <row r="323" spans="1:35" x14ac:dyDescent="0.25">
      <c r="C323" s="1" t="s">
        <v>151</v>
      </c>
      <c r="D323" s="1" t="s">
        <v>365</v>
      </c>
      <c r="E323" s="1" t="s">
        <v>35</v>
      </c>
      <c r="J323" s="15">
        <v>1</v>
      </c>
      <c r="K323" s="15">
        <v>6</v>
      </c>
      <c r="AH323" s="1" t="s">
        <v>36</v>
      </c>
    </row>
    <row r="324" spans="1:35" x14ac:dyDescent="0.25">
      <c r="C324" s="1" t="s">
        <v>201</v>
      </c>
      <c r="D324" s="1" t="s">
        <v>131</v>
      </c>
      <c r="E324" s="1" t="s">
        <v>62</v>
      </c>
      <c r="V324" s="18">
        <v>1</v>
      </c>
      <c r="W324" s="18">
        <v>6</v>
      </c>
      <c r="X324" s="18">
        <v>6</v>
      </c>
      <c r="AH324" s="1">
        <v>1</v>
      </c>
      <c r="AI324" s="1">
        <f>G324+I324+K324+M324+O324+Q324+S324+U324+W324+Z324+AC324+AE324+AG324+AA324+X324</f>
        <v>12</v>
      </c>
    </row>
    <row r="325" spans="1:35" x14ac:dyDescent="0.25">
      <c r="C325" s="1" t="s">
        <v>333</v>
      </c>
      <c r="D325" s="1" t="s">
        <v>334</v>
      </c>
      <c r="E325" s="1" t="s">
        <v>35</v>
      </c>
      <c r="Y325" s="19" t="s">
        <v>366</v>
      </c>
      <c r="Z325" s="19">
        <f>6+4</f>
        <v>10</v>
      </c>
      <c r="AA325" s="19">
        <f>6+4</f>
        <v>10</v>
      </c>
      <c r="AH325" s="1" t="s">
        <v>36</v>
      </c>
    </row>
    <row r="326" spans="1:35" x14ac:dyDescent="0.25">
      <c r="C326" s="1" t="s">
        <v>103</v>
      </c>
      <c r="D326" s="1" t="s">
        <v>104</v>
      </c>
      <c r="E326" s="1" t="s">
        <v>62</v>
      </c>
      <c r="Y326" s="19" t="s">
        <v>348</v>
      </c>
      <c r="Z326" s="19">
        <f>6+5</f>
        <v>11</v>
      </c>
      <c r="AA326" s="19">
        <f>6+5</f>
        <v>11</v>
      </c>
      <c r="AH326" s="1">
        <v>1</v>
      </c>
      <c r="AI326" s="1">
        <f>G326+I326+K326+M326+O326+Q326+S326+U326+W326+Z326+AC326+AE326+AG326+AA326+X326</f>
        <v>22</v>
      </c>
    </row>
    <row r="327" spans="1:35" x14ac:dyDescent="0.25">
      <c r="C327" s="1" t="s">
        <v>236</v>
      </c>
      <c r="D327" s="1" t="s">
        <v>237</v>
      </c>
      <c r="E327" s="1" t="s">
        <v>62</v>
      </c>
      <c r="Y327" s="19" t="s">
        <v>367</v>
      </c>
      <c r="Z327" s="19">
        <f>5+6</f>
        <v>11</v>
      </c>
      <c r="AA327" s="19">
        <f>5+6</f>
        <v>11</v>
      </c>
      <c r="AB327" s="20" t="s">
        <v>368</v>
      </c>
      <c r="AC327" s="20">
        <v>4</v>
      </c>
      <c r="AH327" s="1">
        <v>2</v>
      </c>
      <c r="AI327" s="1">
        <f>G327+I327+K327+M327+O327+Q327+S327+U327+W327+Z327+AC327+AE327+AG327+AA327+X327</f>
        <v>26</v>
      </c>
    </row>
    <row r="328" spans="1:35" x14ac:dyDescent="0.25">
      <c r="C328" s="1" t="s">
        <v>193</v>
      </c>
      <c r="D328" s="1" t="s">
        <v>180</v>
      </c>
      <c r="E328" s="1" t="s">
        <v>35</v>
      </c>
      <c r="AB328" s="20" t="s">
        <v>141</v>
      </c>
      <c r="AC328" s="20">
        <f>6+5</f>
        <v>11</v>
      </c>
      <c r="AH328" s="1" t="s">
        <v>36</v>
      </c>
    </row>
    <row r="329" spans="1:35" x14ac:dyDescent="0.25">
      <c r="C329" s="1" t="s">
        <v>116</v>
      </c>
      <c r="D329" s="1" t="s">
        <v>117</v>
      </c>
      <c r="E329" s="1" t="s">
        <v>35</v>
      </c>
      <c r="AB329" s="20">
        <v>2</v>
      </c>
      <c r="AC329" s="20">
        <v>5</v>
      </c>
      <c r="AH329" s="1" t="s">
        <v>36</v>
      </c>
    </row>
    <row r="330" spans="1:35" x14ac:dyDescent="0.25">
      <c r="C330" s="1" t="s">
        <v>335</v>
      </c>
      <c r="D330" s="1" t="s">
        <v>336</v>
      </c>
      <c r="E330" s="1" t="s">
        <v>35</v>
      </c>
      <c r="AB330" s="20">
        <v>3</v>
      </c>
      <c r="AC330" s="20">
        <v>4</v>
      </c>
      <c r="AH330" s="1" t="s">
        <v>36</v>
      </c>
    </row>
    <row r="331" spans="1:35" x14ac:dyDescent="0.25">
      <c r="C331" s="1" t="s">
        <v>369</v>
      </c>
      <c r="D331" s="1" t="s">
        <v>205</v>
      </c>
      <c r="E331" s="1" t="s">
        <v>35</v>
      </c>
      <c r="AB331" s="20" t="s">
        <v>41</v>
      </c>
      <c r="AC331" s="20">
        <f>6+6</f>
        <v>12</v>
      </c>
      <c r="AH331" s="1" t="s">
        <v>36</v>
      </c>
    </row>
    <row r="333" spans="1:35" x14ac:dyDescent="0.25">
      <c r="A333" s="1" t="s">
        <v>370</v>
      </c>
      <c r="B333" s="1" t="s">
        <v>371</v>
      </c>
    </row>
    <row r="334" spans="1:35" x14ac:dyDescent="0.25">
      <c r="C334" s="1" t="s">
        <v>303</v>
      </c>
      <c r="D334" s="1" t="s">
        <v>304</v>
      </c>
      <c r="E334" s="1" t="s">
        <v>35</v>
      </c>
      <c r="AB334" s="20">
        <v>1</v>
      </c>
      <c r="AC334" s="20">
        <v>6</v>
      </c>
      <c r="AH334" s="1" t="s">
        <v>36</v>
      </c>
    </row>
    <row r="335" spans="1:35" x14ac:dyDescent="0.25">
      <c r="C335" s="1" t="s">
        <v>372</v>
      </c>
      <c r="D335" s="1" t="s">
        <v>77</v>
      </c>
      <c r="E335" s="1" t="s">
        <v>35</v>
      </c>
      <c r="AB335" s="20">
        <v>2</v>
      </c>
      <c r="AC335" s="20">
        <v>5</v>
      </c>
      <c r="AH335" s="1" t="s">
        <v>36</v>
      </c>
    </row>
    <row r="336" spans="1:35" x14ac:dyDescent="0.25">
      <c r="C336" s="1" t="s">
        <v>99</v>
      </c>
      <c r="D336" s="1" t="s">
        <v>100</v>
      </c>
      <c r="E336" s="1" t="s">
        <v>373</v>
      </c>
      <c r="AB336" s="20">
        <v>3</v>
      </c>
      <c r="AC336" s="20">
        <v>4</v>
      </c>
      <c r="AH336" s="1" t="s">
        <v>36</v>
      </c>
    </row>
    <row r="338" spans="1:35" x14ac:dyDescent="0.25">
      <c r="A338" s="1" t="s">
        <v>374</v>
      </c>
      <c r="B338" s="1" t="s">
        <v>375</v>
      </c>
    </row>
    <row r="339" spans="1:35" x14ac:dyDescent="0.25">
      <c r="C339" s="1" t="s">
        <v>60</v>
      </c>
      <c r="D339" s="1" t="s">
        <v>61</v>
      </c>
      <c r="E339" s="1" t="s">
        <v>62</v>
      </c>
      <c r="F339" s="13">
        <v>1</v>
      </c>
      <c r="G339" s="13">
        <v>6</v>
      </c>
      <c r="H339" s="14">
        <v>1</v>
      </c>
      <c r="I339" s="14">
        <v>6</v>
      </c>
      <c r="J339" s="15">
        <v>1</v>
      </c>
      <c r="K339" s="15">
        <v>6</v>
      </c>
      <c r="L339" s="1">
        <v>1</v>
      </c>
      <c r="M339" s="1">
        <v>6</v>
      </c>
      <c r="N339" s="1">
        <v>1</v>
      </c>
      <c r="O339" s="1">
        <v>6</v>
      </c>
      <c r="P339" s="16">
        <v>1</v>
      </c>
      <c r="Q339" s="16">
        <v>6</v>
      </c>
      <c r="R339" s="16">
        <v>1</v>
      </c>
      <c r="S339" s="16">
        <v>6</v>
      </c>
      <c r="V339" s="18">
        <v>1</v>
      </c>
      <c r="W339" s="18">
        <v>6</v>
      </c>
      <c r="X339" s="18">
        <v>6</v>
      </c>
      <c r="AB339" s="20">
        <v>1</v>
      </c>
      <c r="AC339" s="20">
        <v>6</v>
      </c>
      <c r="AH339" s="1">
        <v>3</v>
      </c>
      <c r="AI339" s="1">
        <f>G339+I339+K339+M339+O339+Q339+S339+U339+W339+Z339+AC339+AE339+AG339+AA339+X339</f>
        <v>60</v>
      </c>
    </row>
    <row r="340" spans="1:35" x14ac:dyDescent="0.25">
      <c r="C340" s="1" t="s">
        <v>160</v>
      </c>
      <c r="D340" s="1" t="s">
        <v>161</v>
      </c>
      <c r="E340" s="1" t="s">
        <v>62</v>
      </c>
      <c r="F340" s="13">
        <v>2</v>
      </c>
      <c r="G340" s="13">
        <v>5</v>
      </c>
      <c r="H340" s="14">
        <v>2</v>
      </c>
      <c r="I340" s="14">
        <v>5</v>
      </c>
      <c r="AB340" s="20">
        <v>2</v>
      </c>
      <c r="AC340" s="20">
        <v>5</v>
      </c>
      <c r="AH340" s="1">
        <v>3</v>
      </c>
      <c r="AI340" s="1">
        <f>G340+I340+K340+M340+O340+Q340+S340+U340+W340+Z340+AC340+AE340+AG340+AA340+X340</f>
        <v>15</v>
      </c>
    </row>
    <row r="341" spans="1:35" x14ac:dyDescent="0.25">
      <c r="C341" s="1" t="s">
        <v>73</v>
      </c>
      <c r="D341" s="1" t="s">
        <v>74</v>
      </c>
      <c r="E341" s="1" t="s">
        <v>62</v>
      </c>
      <c r="F341" s="13">
        <v>3</v>
      </c>
      <c r="G341" s="13">
        <v>4</v>
      </c>
      <c r="H341" s="14">
        <v>3</v>
      </c>
      <c r="I341" s="14">
        <v>4</v>
      </c>
      <c r="J341" s="15">
        <v>2</v>
      </c>
      <c r="K341" s="15">
        <v>5</v>
      </c>
      <c r="L341" s="1">
        <v>2</v>
      </c>
      <c r="M341" s="1">
        <v>5</v>
      </c>
      <c r="N341" s="1">
        <v>2</v>
      </c>
      <c r="O341" s="1">
        <v>5</v>
      </c>
      <c r="V341" s="18">
        <v>2</v>
      </c>
      <c r="W341" s="18">
        <v>5</v>
      </c>
      <c r="X341" s="18">
        <v>5</v>
      </c>
      <c r="AB341" s="20">
        <v>3</v>
      </c>
      <c r="AC341" s="20">
        <v>4</v>
      </c>
      <c r="AH341" s="1">
        <v>3</v>
      </c>
      <c r="AI341" s="1">
        <f>G341+I341+K341+M341+O341+Q341+S341+U341+W341+Z341+AC341+AE341+AG341+AA341+X341</f>
        <v>37</v>
      </c>
    </row>
    <row r="343" spans="1:35" x14ac:dyDescent="0.25">
      <c r="A343" s="1" t="s">
        <v>376</v>
      </c>
      <c r="B343" s="1" t="s">
        <v>377</v>
      </c>
    </row>
    <row r="344" spans="1:35" x14ac:dyDescent="0.25">
      <c r="C344" s="1" t="s">
        <v>378</v>
      </c>
      <c r="D344" s="1" t="s">
        <v>166</v>
      </c>
      <c r="E344" s="1" t="s">
        <v>62</v>
      </c>
      <c r="F344" s="13">
        <v>1</v>
      </c>
      <c r="G344" s="13">
        <v>6</v>
      </c>
      <c r="H344" s="14">
        <v>1</v>
      </c>
      <c r="I344" s="14">
        <v>6</v>
      </c>
      <c r="AH344" s="1">
        <v>2</v>
      </c>
      <c r="AI344" s="1">
        <f>G344+I344+K344+M344+O344+Q344+S344+U344+W344+Z344+AC344+AE344+AG344+AA344+X344</f>
        <v>12</v>
      </c>
    </row>
    <row r="345" spans="1:35" x14ac:dyDescent="0.25">
      <c r="C345" s="1" t="s">
        <v>379</v>
      </c>
      <c r="D345" s="1" t="s">
        <v>380</v>
      </c>
      <c r="E345" s="1" t="s">
        <v>62</v>
      </c>
      <c r="J345" s="15">
        <v>1</v>
      </c>
      <c r="K345" s="15">
        <v>6</v>
      </c>
      <c r="P345" s="16">
        <v>1</v>
      </c>
      <c r="Q345" s="16">
        <v>6</v>
      </c>
      <c r="R345" s="16">
        <v>1</v>
      </c>
      <c r="S345" s="16">
        <v>6</v>
      </c>
      <c r="V345" s="18">
        <v>1</v>
      </c>
      <c r="W345" s="18">
        <v>6</v>
      </c>
      <c r="X345" s="18">
        <v>6</v>
      </c>
      <c r="AH345" s="1">
        <v>3</v>
      </c>
      <c r="AI345" s="1">
        <f>G345+I345+K345+M345+O345+Q345+S345+U345+W345+Z345+AC345+AE345+AG345+AA345+X345</f>
        <v>30</v>
      </c>
    </row>
    <row r="347" spans="1:35" x14ac:dyDescent="0.25">
      <c r="A347" s="1" t="s">
        <v>381</v>
      </c>
      <c r="B347" s="1" t="s">
        <v>382</v>
      </c>
    </row>
    <row r="348" spans="1:35" x14ac:dyDescent="0.25">
      <c r="A348" s="1" t="s">
        <v>383</v>
      </c>
      <c r="B348" s="1" t="s">
        <v>384</v>
      </c>
    </row>
    <row r="349" spans="1:35" x14ac:dyDescent="0.25">
      <c r="C349" s="1" t="s">
        <v>60</v>
      </c>
      <c r="D349" s="1" t="s">
        <v>385</v>
      </c>
      <c r="E349" s="1" t="s">
        <v>62</v>
      </c>
      <c r="F349" s="13">
        <v>1</v>
      </c>
      <c r="G349" s="13">
        <v>6</v>
      </c>
      <c r="H349" s="14">
        <v>1</v>
      </c>
      <c r="I349" s="14">
        <v>6</v>
      </c>
      <c r="L349" s="1">
        <v>1</v>
      </c>
      <c r="M349" s="1">
        <v>6</v>
      </c>
      <c r="N349" s="1">
        <v>1</v>
      </c>
      <c r="O349" s="1">
        <v>6</v>
      </c>
      <c r="P349" s="16">
        <v>1</v>
      </c>
      <c r="Q349" s="16">
        <v>6</v>
      </c>
      <c r="R349" s="16">
        <v>1</v>
      </c>
      <c r="S349" s="16">
        <v>6</v>
      </c>
      <c r="V349" s="18">
        <v>1</v>
      </c>
      <c r="W349" s="18">
        <v>6</v>
      </c>
      <c r="X349" s="18">
        <v>6</v>
      </c>
      <c r="AB349" s="20">
        <v>1</v>
      </c>
      <c r="AC349" s="20">
        <v>6</v>
      </c>
      <c r="AH349" s="1">
        <v>3</v>
      </c>
      <c r="AI349" s="1">
        <f>G349+I349+K349+M349+O349+Q349+S349+U349+W349+Z349+AC349+AE349+AG349+AA349+X349</f>
        <v>54</v>
      </c>
    </row>
    <row r="350" spans="1:35" x14ac:dyDescent="0.25">
      <c r="C350" s="1" t="s">
        <v>164</v>
      </c>
      <c r="D350" s="1" t="s">
        <v>386</v>
      </c>
      <c r="E350" s="1" t="s">
        <v>62</v>
      </c>
      <c r="F350" s="13">
        <v>2</v>
      </c>
      <c r="G350" s="13">
        <v>5</v>
      </c>
      <c r="H350" s="14">
        <v>2</v>
      </c>
      <c r="I350" s="14">
        <v>5</v>
      </c>
      <c r="P350" s="16">
        <v>2</v>
      </c>
      <c r="Q350" s="16">
        <v>5</v>
      </c>
      <c r="R350" s="16">
        <v>2</v>
      </c>
      <c r="S350" s="16">
        <v>5</v>
      </c>
      <c r="V350" s="18">
        <v>3</v>
      </c>
      <c r="W350" s="18">
        <v>4</v>
      </c>
      <c r="X350" s="18">
        <v>4</v>
      </c>
      <c r="AB350" s="20">
        <v>2</v>
      </c>
      <c r="AC350" s="20">
        <v>5</v>
      </c>
      <c r="AH350" s="1">
        <v>3</v>
      </c>
      <c r="AI350" s="1">
        <f>G350+I350+K350+M350+O350+Q350+S350+U350+W350+Z350+AC350+AE350+AG350+AA350+X350</f>
        <v>33</v>
      </c>
    </row>
    <row r="351" spans="1:35" x14ac:dyDescent="0.25">
      <c r="C351" s="1" t="s">
        <v>236</v>
      </c>
      <c r="D351" s="1" t="s">
        <v>387</v>
      </c>
      <c r="E351" s="1" t="s">
        <v>62</v>
      </c>
      <c r="P351" s="16">
        <v>3</v>
      </c>
      <c r="Q351" s="16">
        <v>4</v>
      </c>
      <c r="R351" s="16">
        <v>3</v>
      </c>
      <c r="S351" s="16">
        <v>4</v>
      </c>
      <c r="Y351" s="19">
        <v>2</v>
      </c>
      <c r="Z351" s="19">
        <v>5</v>
      </c>
      <c r="AA351" s="19">
        <v>5</v>
      </c>
      <c r="AH351" s="1">
        <v>2</v>
      </c>
      <c r="AI351" s="1">
        <f>G351+I351+K351+M351+O351+Q351+S351+U351+W351+Z351+AC351+AE351+AG351+AA351+X351</f>
        <v>18</v>
      </c>
    </row>
    <row r="352" spans="1:35" x14ac:dyDescent="0.25">
      <c r="C352" s="1" t="s">
        <v>111</v>
      </c>
      <c r="D352" s="1" t="s">
        <v>388</v>
      </c>
      <c r="E352" s="1" t="s">
        <v>62</v>
      </c>
      <c r="V352" s="18">
        <v>2</v>
      </c>
      <c r="W352" s="18">
        <v>5</v>
      </c>
      <c r="X352" s="18">
        <v>5</v>
      </c>
      <c r="AH352" s="1">
        <v>1</v>
      </c>
      <c r="AI352" s="1">
        <f>G352+I352+K352+M352+O352+Q352+S352+U352+W352+Z352+AC352+AE352+AG352+AA352+X352</f>
        <v>10</v>
      </c>
    </row>
    <row r="353" spans="1:35" x14ac:dyDescent="0.25">
      <c r="C353" s="1" t="s">
        <v>276</v>
      </c>
      <c r="D353" s="1" t="s">
        <v>389</v>
      </c>
      <c r="E353" s="1" t="s">
        <v>35</v>
      </c>
      <c r="Y353" s="19">
        <v>1</v>
      </c>
      <c r="Z353" s="19">
        <v>6</v>
      </c>
      <c r="AA353" s="19">
        <v>6</v>
      </c>
      <c r="AH353" s="1" t="s">
        <v>256</v>
      </c>
    </row>
    <row r="354" spans="1:35" x14ac:dyDescent="0.25">
      <c r="C354" s="1" t="s">
        <v>200</v>
      </c>
      <c r="D354" s="1" t="s">
        <v>390</v>
      </c>
      <c r="E354" s="1" t="s">
        <v>35</v>
      </c>
      <c r="Y354" s="19">
        <v>3</v>
      </c>
      <c r="Z354" s="19">
        <v>4</v>
      </c>
      <c r="AA354" s="19">
        <v>4</v>
      </c>
      <c r="AH354" s="1" t="s">
        <v>256</v>
      </c>
    </row>
    <row r="355" spans="1:35" x14ac:dyDescent="0.25">
      <c r="C355" s="1" t="s">
        <v>391</v>
      </c>
      <c r="D355" s="1" t="s">
        <v>392</v>
      </c>
      <c r="E355" s="1" t="s">
        <v>35</v>
      </c>
      <c r="AB355" s="20">
        <v>3</v>
      </c>
      <c r="AC355" s="20">
        <v>4</v>
      </c>
      <c r="AH355" s="1" t="s">
        <v>256</v>
      </c>
    </row>
    <row r="357" spans="1:35" x14ac:dyDescent="0.25">
      <c r="A357" s="1" t="s">
        <v>393</v>
      </c>
      <c r="B357" s="1" t="s">
        <v>394</v>
      </c>
    </row>
    <row r="358" spans="1:35" x14ac:dyDescent="0.25">
      <c r="C358" s="1" t="s">
        <v>395</v>
      </c>
      <c r="D358" s="1" t="s">
        <v>64</v>
      </c>
      <c r="E358" s="1" t="s">
        <v>62</v>
      </c>
      <c r="F358" s="13">
        <v>1</v>
      </c>
      <c r="G358" s="13">
        <v>6</v>
      </c>
      <c r="H358" s="14">
        <v>1</v>
      </c>
      <c r="I358" s="14">
        <v>6</v>
      </c>
      <c r="J358" s="15">
        <v>3</v>
      </c>
      <c r="K358" s="15">
        <v>4</v>
      </c>
      <c r="L358" s="1">
        <v>1</v>
      </c>
      <c r="M358" s="1">
        <v>6</v>
      </c>
      <c r="N358" s="1">
        <v>2</v>
      </c>
      <c r="O358" s="1">
        <v>5</v>
      </c>
      <c r="P358" s="16">
        <v>3</v>
      </c>
      <c r="Q358" s="16">
        <v>4</v>
      </c>
      <c r="R358" s="16">
        <v>2</v>
      </c>
      <c r="S358" s="16">
        <v>5</v>
      </c>
      <c r="V358" s="18">
        <v>1</v>
      </c>
      <c r="W358" s="18">
        <v>6</v>
      </c>
      <c r="X358" s="18">
        <v>6</v>
      </c>
      <c r="AB358" s="20">
        <v>1</v>
      </c>
      <c r="AC358" s="20">
        <v>6</v>
      </c>
      <c r="AH358" s="1">
        <v>3</v>
      </c>
      <c r="AI358" s="1">
        <f>G358+I358+K358+M358+O358+Q358+S358+U358+W358+Z358+AC358+AE358+AG358+AA358+X358</f>
        <v>54</v>
      </c>
    </row>
    <row r="359" spans="1:35" x14ac:dyDescent="0.25">
      <c r="C359" s="1" t="s">
        <v>396</v>
      </c>
      <c r="D359" s="1" t="s">
        <v>380</v>
      </c>
      <c r="E359" s="1" t="s">
        <v>62</v>
      </c>
      <c r="F359" s="13">
        <v>2</v>
      </c>
      <c r="G359" s="13">
        <v>5</v>
      </c>
      <c r="H359" s="14">
        <v>4</v>
      </c>
      <c r="I359" s="14">
        <v>3</v>
      </c>
      <c r="V359" s="18">
        <v>2</v>
      </c>
      <c r="W359" s="18">
        <v>5</v>
      </c>
      <c r="X359" s="18">
        <v>5</v>
      </c>
      <c r="AH359" s="1">
        <v>3</v>
      </c>
      <c r="AI359" s="1">
        <f>G359+I359+K359+M359+O359+Q359+S359+U359+W359+Z359+AC359+AE359+AG359+AA359+X359</f>
        <v>18</v>
      </c>
    </row>
    <row r="360" spans="1:35" x14ac:dyDescent="0.25">
      <c r="C360" s="1" t="s">
        <v>379</v>
      </c>
      <c r="D360" s="1" t="s">
        <v>380</v>
      </c>
      <c r="E360" s="1" t="s">
        <v>62</v>
      </c>
      <c r="F360" s="13">
        <v>3</v>
      </c>
      <c r="G360" s="13">
        <v>4</v>
      </c>
      <c r="H360" s="14">
        <v>3</v>
      </c>
      <c r="I360" s="14">
        <v>4</v>
      </c>
      <c r="J360" s="15">
        <v>2</v>
      </c>
      <c r="K360" s="15">
        <v>5</v>
      </c>
      <c r="L360" s="1">
        <v>2</v>
      </c>
      <c r="M360" s="1">
        <v>5</v>
      </c>
      <c r="N360" s="1">
        <v>1</v>
      </c>
      <c r="O360" s="1">
        <v>6</v>
      </c>
      <c r="P360" s="16">
        <v>1</v>
      </c>
      <c r="Q360" s="16">
        <v>6</v>
      </c>
      <c r="R360" s="16">
        <v>1</v>
      </c>
      <c r="S360" s="16">
        <v>6</v>
      </c>
      <c r="V360" s="18">
        <v>3</v>
      </c>
      <c r="W360" s="18">
        <v>4</v>
      </c>
      <c r="X360" s="18">
        <v>4</v>
      </c>
      <c r="AB360" s="20">
        <v>2</v>
      </c>
      <c r="AC360" s="20">
        <v>5</v>
      </c>
      <c r="AH360" s="1">
        <v>3</v>
      </c>
      <c r="AI360" s="1">
        <f>G360+I360+K360+M360+O360+Q360+S360+U360+W360+Z360+AC360+AE360+AG360+AA360+X360</f>
        <v>49</v>
      </c>
    </row>
    <row r="361" spans="1:35" x14ac:dyDescent="0.25">
      <c r="C361" s="1" t="s">
        <v>397</v>
      </c>
      <c r="D361" s="1" t="s">
        <v>64</v>
      </c>
      <c r="E361" s="1" t="s">
        <v>62</v>
      </c>
      <c r="F361" s="13">
        <v>4</v>
      </c>
      <c r="G361" s="13">
        <v>3</v>
      </c>
      <c r="H361" s="14">
        <v>2</v>
      </c>
      <c r="I361" s="14">
        <v>5</v>
      </c>
      <c r="J361" s="15">
        <v>4</v>
      </c>
      <c r="K361" s="15">
        <v>3</v>
      </c>
      <c r="L361" s="1">
        <v>3</v>
      </c>
      <c r="M361" s="1">
        <v>4</v>
      </c>
      <c r="N361" s="1">
        <v>3</v>
      </c>
      <c r="O361" s="1">
        <v>4</v>
      </c>
      <c r="P361" s="16">
        <v>2</v>
      </c>
      <c r="Q361" s="16">
        <v>5</v>
      </c>
      <c r="R361" s="16">
        <v>3</v>
      </c>
      <c r="S361" s="16">
        <v>4</v>
      </c>
      <c r="V361" s="18">
        <v>4</v>
      </c>
      <c r="W361" s="18">
        <v>3</v>
      </c>
      <c r="X361" s="18">
        <v>3</v>
      </c>
      <c r="AB361" s="20">
        <v>3</v>
      </c>
      <c r="AC361" s="20">
        <v>4</v>
      </c>
      <c r="AH361" s="1">
        <v>3</v>
      </c>
      <c r="AI361" s="1">
        <f>G361+I361+K361+M361+O361+Q361+S361+U361+W361+Z361+AC361+AE361+AG361+AA361+X361</f>
        <v>38</v>
      </c>
    </row>
    <row r="362" spans="1:35" x14ac:dyDescent="0.25">
      <c r="C362" s="1" t="s">
        <v>398</v>
      </c>
      <c r="D362" s="1" t="s">
        <v>399</v>
      </c>
      <c r="E362" s="1" t="s">
        <v>62</v>
      </c>
      <c r="J362" s="15">
        <v>1</v>
      </c>
      <c r="K362" s="15">
        <v>6</v>
      </c>
      <c r="AH362" s="1">
        <v>1</v>
      </c>
      <c r="AI362" s="1">
        <f>G362+I362+K362+M362+O362+Q362+S362+U362+W362+Z362+AC362+AE362+AG362+AA362+X362</f>
        <v>6</v>
      </c>
    </row>
    <row r="364" spans="1:35" x14ac:dyDescent="0.25">
      <c r="A364" s="1" t="s">
        <v>400</v>
      </c>
      <c r="B364" s="1" t="s">
        <v>401</v>
      </c>
    </row>
    <row r="365" spans="1:35" x14ac:dyDescent="0.25">
      <c r="C365" s="1" t="s">
        <v>397</v>
      </c>
      <c r="D365" s="1" t="s">
        <v>64</v>
      </c>
      <c r="E365" s="1" t="s">
        <v>62</v>
      </c>
      <c r="F365" s="13">
        <v>1</v>
      </c>
      <c r="G365" s="13">
        <v>6</v>
      </c>
      <c r="H365" s="14">
        <v>1</v>
      </c>
      <c r="I365" s="14">
        <v>6</v>
      </c>
      <c r="J365" s="15">
        <v>3</v>
      </c>
      <c r="K365" s="15">
        <v>4</v>
      </c>
      <c r="P365" s="16">
        <v>3</v>
      </c>
      <c r="Q365" s="16">
        <v>4</v>
      </c>
      <c r="R365" s="16">
        <v>1</v>
      </c>
      <c r="S365" s="16">
        <v>6</v>
      </c>
      <c r="AB365" s="20">
        <v>1</v>
      </c>
      <c r="AC365" s="20">
        <v>6</v>
      </c>
      <c r="AH365" s="1">
        <v>3</v>
      </c>
      <c r="AI365" s="1">
        <f>G365+I365+K365+M365+O365+Q365+S365+U365+W365+Z365+AC365+AE365+AG365+AA365+X365</f>
        <v>32</v>
      </c>
    </row>
    <row r="366" spans="1:35" x14ac:dyDescent="0.25">
      <c r="C366" s="1" t="s">
        <v>395</v>
      </c>
      <c r="D366" s="1" t="s">
        <v>64</v>
      </c>
      <c r="E366" s="1" t="s">
        <v>62</v>
      </c>
      <c r="F366" s="13">
        <v>2</v>
      </c>
      <c r="G366" s="13">
        <v>5</v>
      </c>
      <c r="H366" s="14">
        <v>2</v>
      </c>
      <c r="I366" s="14">
        <v>5</v>
      </c>
      <c r="J366" s="15">
        <v>2</v>
      </c>
      <c r="K366" s="15">
        <v>5</v>
      </c>
      <c r="P366" s="16">
        <v>2</v>
      </c>
      <c r="Q366" s="16">
        <v>5</v>
      </c>
      <c r="R366" s="16">
        <v>3</v>
      </c>
      <c r="S366" s="16">
        <v>4</v>
      </c>
      <c r="AH366" s="1">
        <v>3</v>
      </c>
      <c r="AI366" s="1">
        <f>G366+I366+K366+M366+O366+Q366+S366+U366+W366+Z366+AC366+AE366+AG366+AA366+X366</f>
        <v>24</v>
      </c>
    </row>
    <row r="367" spans="1:35" x14ac:dyDescent="0.25">
      <c r="C367" s="1" t="s">
        <v>402</v>
      </c>
      <c r="D367" s="1" t="s">
        <v>403</v>
      </c>
      <c r="E367" s="1" t="s">
        <v>62</v>
      </c>
      <c r="J367" s="15">
        <v>1</v>
      </c>
      <c r="K367" s="15">
        <v>6</v>
      </c>
      <c r="P367" s="16">
        <v>1</v>
      </c>
      <c r="Q367" s="16">
        <v>6</v>
      </c>
      <c r="R367" s="16">
        <v>2</v>
      </c>
      <c r="S367" s="16">
        <v>5</v>
      </c>
      <c r="AH367" s="1">
        <v>2</v>
      </c>
      <c r="AI367" s="1">
        <f>G367+I367+K367+M367+O367+Q367+S367+U367+W367+Z367+AC367+AE367+AG367+AA367+X367</f>
        <v>17</v>
      </c>
    </row>
    <row r="369" spans="1:34" x14ac:dyDescent="0.25">
      <c r="A369" s="1" t="s">
        <v>404</v>
      </c>
      <c r="B369" s="1" t="s">
        <v>405</v>
      </c>
    </row>
    <row r="370" spans="1:34" x14ac:dyDescent="0.25">
      <c r="C370" s="1" t="s">
        <v>208</v>
      </c>
      <c r="D370" s="1" t="s">
        <v>209</v>
      </c>
      <c r="E370" s="1" t="s">
        <v>35</v>
      </c>
      <c r="AB370" s="20" t="s">
        <v>41</v>
      </c>
      <c r="AC370" s="20">
        <f>6+6</f>
        <v>12</v>
      </c>
      <c r="AH370" s="1" t="s">
        <v>36</v>
      </c>
    </row>
    <row r="372" spans="1:34" x14ac:dyDescent="0.25">
      <c r="A372" s="1" t="s">
        <v>406</v>
      </c>
      <c r="B372" s="1" t="s">
        <v>407</v>
      </c>
    </row>
    <row r="373" spans="1:34" x14ac:dyDescent="0.25">
      <c r="C373" s="1" t="s">
        <v>408</v>
      </c>
      <c r="D373" s="1" t="s">
        <v>409</v>
      </c>
      <c r="E373" s="1" t="s">
        <v>35</v>
      </c>
      <c r="F373" s="13">
        <v>1</v>
      </c>
      <c r="G373" s="13">
        <v>6</v>
      </c>
      <c r="H373" s="14">
        <v>2</v>
      </c>
      <c r="I373" s="14">
        <v>5</v>
      </c>
      <c r="AH373" s="1" t="s">
        <v>36</v>
      </c>
    </row>
    <row r="374" spans="1:34" x14ac:dyDescent="0.25">
      <c r="C374" s="1" t="s">
        <v>352</v>
      </c>
      <c r="D374" s="1" t="s">
        <v>332</v>
      </c>
      <c r="E374" s="1" t="s">
        <v>35</v>
      </c>
      <c r="F374" s="13">
        <v>2</v>
      </c>
      <c r="G374" s="13">
        <v>5</v>
      </c>
      <c r="H374" s="14">
        <v>1</v>
      </c>
      <c r="I374" s="14">
        <v>6</v>
      </c>
      <c r="AH374" s="1" t="s">
        <v>36</v>
      </c>
    </row>
    <row r="376" spans="1:34" x14ac:dyDescent="0.25">
      <c r="A376" s="1" t="s">
        <v>410</v>
      </c>
      <c r="B376" s="1" t="s">
        <v>411</v>
      </c>
    </row>
    <row r="377" spans="1:34" x14ac:dyDescent="0.25">
      <c r="C377" s="1" t="s">
        <v>408</v>
      </c>
      <c r="D377" s="1" t="s">
        <v>412</v>
      </c>
      <c r="E377" s="1" t="s">
        <v>35</v>
      </c>
      <c r="F377" s="13">
        <v>1</v>
      </c>
      <c r="G377" s="13">
        <v>6</v>
      </c>
      <c r="AH377" s="1" t="s">
        <v>36</v>
      </c>
    </row>
    <row r="378" spans="1:34" x14ac:dyDescent="0.25">
      <c r="C378" s="1" t="s">
        <v>413</v>
      </c>
      <c r="D378" s="1" t="s">
        <v>414</v>
      </c>
      <c r="AB378" s="20" t="s">
        <v>41</v>
      </c>
      <c r="AC378" s="20">
        <f>6+6</f>
        <v>12</v>
      </c>
    </row>
    <row r="380" spans="1:34" x14ac:dyDescent="0.25">
      <c r="A380" s="1" t="s">
        <v>415</v>
      </c>
      <c r="B380" s="1" t="s">
        <v>416</v>
      </c>
    </row>
    <row r="381" spans="1:34" x14ac:dyDescent="0.25">
      <c r="C381" s="1" t="s">
        <v>408</v>
      </c>
      <c r="D381" s="1" t="s">
        <v>409</v>
      </c>
      <c r="E381" s="1" t="s">
        <v>35</v>
      </c>
      <c r="F381" s="13">
        <v>1</v>
      </c>
      <c r="G381" s="13">
        <v>6</v>
      </c>
      <c r="H381" s="14">
        <v>1</v>
      </c>
      <c r="I381" s="14">
        <v>6</v>
      </c>
      <c r="AH381" s="1" t="s">
        <v>36</v>
      </c>
    </row>
    <row r="382" spans="1:34" x14ac:dyDescent="0.25">
      <c r="C382" s="1" t="s">
        <v>352</v>
      </c>
      <c r="D382" s="1" t="s">
        <v>332</v>
      </c>
      <c r="E382" s="1" t="s">
        <v>35</v>
      </c>
      <c r="F382" s="13">
        <v>2</v>
      </c>
      <c r="G382" s="13">
        <v>5</v>
      </c>
      <c r="H382" s="14">
        <v>2</v>
      </c>
      <c r="I382" s="14">
        <v>5</v>
      </c>
      <c r="AH382" s="1" t="s">
        <v>36</v>
      </c>
    </row>
    <row r="384" spans="1:34" x14ac:dyDescent="0.25">
      <c r="A384" s="1" t="s">
        <v>417</v>
      </c>
      <c r="B384" s="1" t="s">
        <v>418</v>
      </c>
    </row>
    <row r="385" spans="1:35" x14ac:dyDescent="0.25">
      <c r="C385" s="1" t="s">
        <v>60</v>
      </c>
      <c r="D385" s="1" t="s">
        <v>61</v>
      </c>
      <c r="E385" s="1" t="s">
        <v>62</v>
      </c>
      <c r="F385" s="13">
        <v>1</v>
      </c>
      <c r="G385" s="13">
        <v>6</v>
      </c>
      <c r="H385" s="14">
        <v>2</v>
      </c>
      <c r="I385" s="14">
        <v>5</v>
      </c>
      <c r="J385" s="15">
        <v>1</v>
      </c>
      <c r="K385" s="15">
        <v>6</v>
      </c>
      <c r="L385" s="1">
        <v>1</v>
      </c>
      <c r="M385" s="1">
        <v>6</v>
      </c>
      <c r="N385" s="1">
        <v>1</v>
      </c>
      <c r="O385" s="1">
        <v>6</v>
      </c>
      <c r="P385" s="16">
        <v>1</v>
      </c>
      <c r="Q385" s="16">
        <v>6</v>
      </c>
      <c r="R385" s="16">
        <v>1</v>
      </c>
      <c r="S385" s="16">
        <v>6</v>
      </c>
      <c r="AH385" s="1">
        <v>3</v>
      </c>
      <c r="AI385" s="1">
        <f>G385+I385+K385+M385+O385+Q385+S385+U385+W385+Z385+AC385+AE385+AG385+AA385+X385</f>
        <v>41</v>
      </c>
    </row>
    <row r="386" spans="1:35" x14ac:dyDescent="0.25">
      <c r="C386" s="1" t="s">
        <v>160</v>
      </c>
      <c r="D386" s="1" t="s">
        <v>161</v>
      </c>
      <c r="E386" s="1" t="s">
        <v>62</v>
      </c>
      <c r="F386" s="13">
        <v>2</v>
      </c>
      <c r="G386" s="13">
        <v>5</v>
      </c>
      <c r="H386" s="14">
        <v>1</v>
      </c>
      <c r="I386" s="14">
        <v>6</v>
      </c>
      <c r="AH386" s="1">
        <v>2</v>
      </c>
      <c r="AI386" s="1">
        <f>G386+I386+K386+M386+O386+Q386+S386+U386+W386+Z386+AC386+AE386+AG386+AA386+X386</f>
        <v>11</v>
      </c>
    </row>
    <row r="387" spans="1:35" x14ac:dyDescent="0.25">
      <c r="C387" s="1" t="s">
        <v>103</v>
      </c>
      <c r="D387" s="1" t="s">
        <v>104</v>
      </c>
      <c r="E387" s="1" t="s">
        <v>62</v>
      </c>
      <c r="F387" s="13">
        <v>3</v>
      </c>
      <c r="G387" s="13">
        <v>4</v>
      </c>
      <c r="H387" s="14">
        <v>3</v>
      </c>
      <c r="I387" s="14">
        <v>4</v>
      </c>
      <c r="J387" s="15">
        <v>2</v>
      </c>
      <c r="K387" s="15">
        <v>5</v>
      </c>
      <c r="AH387" s="1">
        <v>3</v>
      </c>
      <c r="AI387" s="1">
        <f>G387+I387+K387+M387+O387+Q387+S387+U387+W387+Z387+AC387+AE387+AG387+AA387+X387</f>
        <v>13</v>
      </c>
    </row>
    <row r="388" spans="1:35" x14ac:dyDescent="0.25">
      <c r="C388" s="1" t="s">
        <v>372</v>
      </c>
      <c r="D388" s="1" t="s">
        <v>77</v>
      </c>
      <c r="E388" s="1" t="s">
        <v>35</v>
      </c>
      <c r="AB388" s="20">
        <v>1</v>
      </c>
      <c r="AC388" s="20">
        <v>6</v>
      </c>
      <c r="AH388" s="1" t="s">
        <v>36</v>
      </c>
    </row>
    <row r="390" spans="1:35" x14ac:dyDescent="0.25">
      <c r="A390" s="1" t="s">
        <v>419</v>
      </c>
      <c r="B390" s="1" t="s">
        <v>420</v>
      </c>
    </row>
    <row r="391" spans="1:35" x14ac:dyDescent="0.25">
      <c r="C391" s="1" t="s">
        <v>109</v>
      </c>
      <c r="D391" s="1" t="s">
        <v>110</v>
      </c>
      <c r="E391" s="1" t="s">
        <v>62</v>
      </c>
      <c r="F391" s="13">
        <v>1</v>
      </c>
      <c r="G391" s="13">
        <v>6</v>
      </c>
      <c r="H391" s="14">
        <v>3</v>
      </c>
      <c r="I391" s="14">
        <v>4</v>
      </c>
      <c r="AH391" s="1">
        <v>2</v>
      </c>
      <c r="AI391" s="1">
        <f t="shared" ref="AI391:AI397" si="3">G391+I391+K391+M391+O391+Q391+S391+U391+W391+Z391+AC391+AE391+AG391+AA391+X391</f>
        <v>10</v>
      </c>
    </row>
    <row r="392" spans="1:35" x14ac:dyDescent="0.25">
      <c r="C392" s="1" t="s">
        <v>160</v>
      </c>
      <c r="D392" s="1" t="s">
        <v>161</v>
      </c>
      <c r="E392" s="1" t="s">
        <v>62</v>
      </c>
      <c r="F392" s="13">
        <v>2</v>
      </c>
      <c r="G392" s="13">
        <v>5</v>
      </c>
      <c r="H392" s="14">
        <v>4</v>
      </c>
      <c r="I392" s="14">
        <v>3</v>
      </c>
      <c r="AB392" s="20">
        <v>3</v>
      </c>
      <c r="AC392" s="20">
        <v>4</v>
      </c>
      <c r="AH392" s="1">
        <v>3</v>
      </c>
      <c r="AI392" s="1">
        <f t="shared" si="3"/>
        <v>12</v>
      </c>
    </row>
    <row r="393" spans="1:35" x14ac:dyDescent="0.25">
      <c r="C393" s="1" t="s">
        <v>421</v>
      </c>
      <c r="D393" s="1" t="s">
        <v>422</v>
      </c>
      <c r="E393" s="1" t="s">
        <v>62</v>
      </c>
      <c r="F393" s="13">
        <v>3</v>
      </c>
      <c r="G393" s="13">
        <v>4</v>
      </c>
      <c r="H393" s="14">
        <v>1</v>
      </c>
      <c r="I393" s="14">
        <v>6</v>
      </c>
      <c r="AH393" s="1">
        <v>2</v>
      </c>
      <c r="AI393" s="1">
        <f t="shared" si="3"/>
        <v>10</v>
      </c>
    </row>
    <row r="394" spans="1:35" x14ac:dyDescent="0.25">
      <c r="C394" s="1" t="s">
        <v>60</v>
      </c>
      <c r="D394" s="1" t="s">
        <v>147</v>
      </c>
      <c r="E394" s="1" t="s">
        <v>62</v>
      </c>
      <c r="F394" s="13">
        <v>4</v>
      </c>
      <c r="G394" s="13">
        <v>3</v>
      </c>
      <c r="H394" s="14">
        <v>5</v>
      </c>
      <c r="I394" s="14">
        <v>2</v>
      </c>
      <c r="J394" s="15">
        <v>1</v>
      </c>
      <c r="K394" s="15">
        <v>6</v>
      </c>
      <c r="L394" s="1">
        <v>1</v>
      </c>
      <c r="M394" s="1">
        <v>6</v>
      </c>
      <c r="N394" s="1">
        <v>1</v>
      </c>
      <c r="O394" s="1">
        <v>6</v>
      </c>
      <c r="P394" s="16">
        <v>1</v>
      </c>
      <c r="Q394" s="16">
        <v>6</v>
      </c>
      <c r="R394" s="16">
        <v>3</v>
      </c>
      <c r="S394" s="16">
        <v>4</v>
      </c>
      <c r="AB394" s="20">
        <v>4</v>
      </c>
      <c r="AC394" s="20">
        <v>3</v>
      </c>
      <c r="AH394" s="1">
        <v>3</v>
      </c>
      <c r="AI394" s="1">
        <f t="shared" si="3"/>
        <v>36</v>
      </c>
    </row>
    <row r="395" spans="1:35" x14ac:dyDescent="0.25">
      <c r="C395" s="1" t="s">
        <v>164</v>
      </c>
      <c r="D395" s="1" t="s">
        <v>147</v>
      </c>
      <c r="E395" s="1" t="s">
        <v>62</v>
      </c>
      <c r="F395" s="13">
        <v>5</v>
      </c>
      <c r="G395" s="13">
        <v>2</v>
      </c>
      <c r="H395" s="14">
        <v>2</v>
      </c>
      <c r="I395" s="14">
        <v>5</v>
      </c>
      <c r="J395" s="15">
        <v>2</v>
      </c>
      <c r="K395" s="15">
        <v>5</v>
      </c>
      <c r="P395" s="16">
        <v>3</v>
      </c>
      <c r="Q395" s="16">
        <v>4</v>
      </c>
      <c r="R395" s="16">
        <v>1</v>
      </c>
      <c r="S395" s="16">
        <v>6</v>
      </c>
      <c r="AB395" s="20">
        <v>1</v>
      </c>
      <c r="AC395" s="20">
        <v>6</v>
      </c>
      <c r="AH395" s="1">
        <v>3</v>
      </c>
      <c r="AI395" s="1">
        <f t="shared" si="3"/>
        <v>28</v>
      </c>
    </row>
    <row r="396" spans="1:35" x14ac:dyDescent="0.25">
      <c r="C396" s="1" t="s">
        <v>301</v>
      </c>
      <c r="D396" s="1" t="s">
        <v>302</v>
      </c>
      <c r="E396" s="1" t="s">
        <v>62</v>
      </c>
      <c r="P396" s="16">
        <v>2</v>
      </c>
      <c r="Q396" s="16">
        <v>5</v>
      </c>
      <c r="R396" s="16">
        <v>2</v>
      </c>
      <c r="S396" s="16">
        <v>5</v>
      </c>
      <c r="AH396" s="1">
        <v>1</v>
      </c>
      <c r="AI396" s="1">
        <f t="shared" si="3"/>
        <v>10</v>
      </c>
    </row>
    <row r="397" spans="1:35" x14ac:dyDescent="0.25">
      <c r="C397" s="1" t="s">
        <v>423</v>
      </c>
      <c r="D397" s="1" t="s">
        <v>83</v>
      </c>
      <c r="E397" s="1" t="s">
        <v>62</v>
      </c>
      <c r="AB397" s="20" t="s">
        <v>142</v>
      </c>
      <c r="AC397" s="20">
        <f>5+6</f>
        <v>11</v>
      </c>
      <c r="AH397" s="1">
        <v>1</v>
      </c>
      <c r="AI397" s="1">
        <f t="shared" si="3"/>
        <v>11</v>
      </c>
    </row>
    <row r="399" spans="1:35" x14ac:dyDescent="0.25">
      <c r="A399" s="1" t="s">
        <v>424</v>
      </c>
      <c r="B399" s="1" t="s">
        <v>425</v>
      </c>
    </row>
    <row r="400" spans="1:35" x14ac:dyDescent="0.25">
      <c r="B400" s="42"/>
      <c r="C400" s="1" t="s">
        <v>426</v>
      </c>
      <c r="D400" s="1" t="s">
        <v>121</v>
      </c>
      <c r="E400" s="1" t="s">
        <v>62</v>
      </c>
      <c r="F400" s="13">
        <v>1</v>
      </c>
      <c r="G400" s="13">
        <v>6</v>
      </c>
      <c r="H400" s="14">
        <v>1</v>
      </c>
      <c r="I400" s="14">
        <v>6</v>
      </c>
      <c r="L400" s="1">
        <v>2</v>
      </c>
      <c r="M400" s="1">
        <v>5</v>
      </c>
      <c r="N400" s="1">
        <v>1</v>
      </c>
      <c r="O400" s="1">
        <v>6</v>
      </c>
      <c r="P400" s="16">
        <v>1</v>
      </c>
      <c r="Q400" s="16">
        <v>6</v>
      </c>
      <c r="R400" s="16">
        <v>1</v>
      </c>
      <c r="S400" s="16">
        <v>6</v>
      </c>
      <c r="AH400" s="1">
        <v>3</v>
      </c>
      <c r="AI400" s="1">
        <f>G400+I400+K400+M400+O400+Q400+S400+U400+W400+Z400+AC400+AE400+AG400+AA400+X400</f>
        <v>35</v>
      </c>
    </row>
    <row r="401" spans="3:35" x14ac:dyDescent="0.25">
      <c r="C401" s="1" t="s">
        <v>427</v>
      </c>
      <c r="D401" s="1" t="s">
        <v>428</v>
      </c>
      <c r="E401" s="1" t="s">
        <v>62</v>
      </c>
      <c r="F401" s="13">
        <v>2</v>
      </c>
      <c r="G401" s="13">
        <v>5</v>
      </c>
      <c r="H401" s="14">
        <v>2</v>
      </c>
      <c r="I401" s="14">
        <v>5</v>
      </c>
      <c r="AH401" s="1">
        <v>2</v>
      </c>
      <c r="AI401" s="1">
        <f>G401+I401+K401+M401+O401+Q401+S401+U401+W401+Z401+AC401+AE401+AG401+AA401+X401</f>
        <v>10</v>
      </c>
    </row>
    <row r="402" spans="3:35" x14ac:dyDescent="0.25">
      <c r="C402" s="1" t="s">
        <v>200</v>
      </c>
      <c r="D402" s="1" t="s">
        <v>259</v>
      </c>
      <c r="E402" s="1" t="s">
        <v>62</v>
      </c>
      <c r="F402" s="13">
        <v>3</v>
      </c>
      <c r="G402" s="13">
        <v>4</v>
      </c>
      <c r="H402" s="14">
        <v>3</v>
      </c>
      <c r="I402" s="14">
        <v>4</v>
      </c>
      <c r="L402" s="1">
        <v>3</v>
      </c>
      <c r="M402" s="1">
        <v>4</v>
      </c>
      <c r="N402" s="1">
        <v>4</v>
      </c>
      <c r="O402" s="1">
        <v>3</v>
      </c>
      <c r="AH402" s="1">
        <v>3</v>
      </c>
      <c r="AI402" s="1">
        <f>G402+I402+K402+M402+O402+Q402+S402+U402+W402+Z402+AC402+AE402+AG402+AA402+X402</f>
        <v>15</v>
      </c>
    </row>
    <row r="403" spans="3:35" x14ac:dyDescent="0.25">
      <c r="C403" s="1" t="s">
        <v>124</v>
      </c>
      <c r="D403" s="1" t="s">
        <v>125</v>
      </c>
      <c r="E403" s="1" t="s">
        <v>62</v>
      </c>
      <c r="F403" s="13">
        <v>4</v>
      </c>
      <c r="G403" s="13">
        <v>3</v>
      </c>
      <c r="P403" s="16">
        <v>4</v>
      </c>
      <c r="Q403" s="16">
        <v>3</v>
      </c>
      <c r="R403" s="16">
        <v>5</v>
      </c>
      <c r="S403" s="16">
        <v>2</v>
      </c>
      <c r="T403" s="17">
        <v>1</v>
      </c>
      <c r="U403" s="17">
        <v>6</v>
      </c>
      <c r="V403" s="18">
        <v>3</v>
      </c>
      <c r="W403" s="18">
        <v>4</v>
      </c>
      <c r="X403" s="18">
        <v>4</v>
      </c>
      <c r="Y403" s="19">
        <v>3</v>
      </c>
      <c r="Z403" s="19">
        <v>4</v>
      </c>
      <c r="AA403" s="19">
        <v>4</v>
      </c>
      <c r="AB403" s="20">
        <v>6</v>
      </c>
      <c r="AC403" s="20">
        <v>1</v>
      </c>
      <c r="AH403" s="1">
        <v>3</v>
      </c>
      <c r="AI403" s="1">
        <f>G403+I403+K403+M403+O403+Q403+S403+U403+W403+Z403+AC403+AE403+AG403+AA403+X403</f>
        <v>31</v>
      </c>
    </row>
    <row r="404" spans="3:35" x14ac:dyDescent="0.25">
      <c r="C404" s="1" t="s">
        <v>429</v>
      </c>
      <c r="D404" s="1" t="s">
        <v>123</v>
      </c>
      <c r="E404" s="1" t="s">
        <v>62</v>
      </c>
      <c r="F404" s="13">
        <v>5</v>
      </c>
      <c r="G404" s="13">
        <v>2</v>
      </c>
      <c r="L404" s="1">
        <v>6</v>
      </c>
      <c r="M404" s="1">
        <v>1</v>
      </c>
      <c r="N404" s="1">
        <v>6</v>
      </c>
      <c r="O404" s="1">
        <v>1</v>
      </c>
      <c r="P404" s="16">
        <v>3</v>
      </c>
      <c r="Q404" s="16">
        <v>4</v>
      </c>
      <c r="R404" s="16">
        <v>4</v>
      </c>
      <c r="S404" s="16">
        <v>3</v>
      </c>
      <c r="AB404" s="20">
        <v>4</v>
      </c>
      <c r="AC404" s="20">
        <v>3</v>
      </c>
      <c r="AH404" s="1">
        <v>3</v>
      </c>
      <c r="AI404" s="1">
        <f>G404+I404+K404+M404+O404+Q404+S404+U404+W404+Z404+AC404+AE404+AG404+AA404+X404</f>
        <v>14</v>
      </c>
    </row>
    <row r="405" spans="3:35" x14ac:dyDescent="0.25">
      <c r="C405" s="1" t="s">
        <v>193</v>
      </c>
      <c r="D405" s="1" t="s">
        <v>272</v>
      </c>
      <c r="E405" s="1" t="s">
        <v>35</v>
      </c>
      <c r="F405" s="13">
        <v>6</v>
      </c>
      <c r="G405" s="13">
        <v>1</v>
      </c>
      <c r="H405" s="14">
        <v>4</v>
      </c>
      <c r="I405" s="14">
        <v>3</v>
      </c>
      <c r="AH405" s="1" t="s">
        <v>36</v>
      </c>
    </row>
    <row r="406" spans="3:35" x14ac:dyDescent="0.25">
      <c r="C406" s="1" t="s">
        <v>109</v>
      </c>
      <c r="D406" s="1" t="s">
        <v>110</v>
      </c>
      <c r="E406" s="1" t="s">
        <v>62</v>
      </c>
      <c r="F406" s="13">
        <v>1</v>
      </c>
      <c r="G406" s="13">
        <v>6</v>
      </c>
      <c r="J406" s="15">
        <v>1</v>
      </c>
      <c r="K406" s="15">
        <v>6</v>
      </c>
      <c r="L406" s="1">
        <v>5</v>
      </c>
      <c r="M406" s="1">
        <v>2</v>
      </c>
      <c r="N406" s="1">
        <v>2</v>
      </c>
      <c r="O406" s="1">
        <v>5</v>
      </c>
      <c r="AH406" s="1">
        <v>3</v>
      </c>
      <c r="AI406" s="1">
        <f>G406+I406+K406+M406+O406+Q406+S406+U406+W406+Z406+AC406+AE406+AG406+AA406+X406</f>
        <v>19</v>
      </c>
    </row>
    <row r="407" spans="3:35" x14ac:dyDescent="0.25">
      <c r="C407" s="1" t="s">
        <v>423</v>
      </c>
      <c r="D407" s="1" t="s">
        <v>123</v>
      </c>
      <c r="E407" s="1" t="s">
        <v>62</v>
      </c>
      <c r="F407" s="13">
        <v>2</v>
      </c>
      <c r="G407" s="13">
        <v>5</v>
      </c>
      <c r="H407" s="14">
        <v>1</v>
      </c>
      <c r="I407" s="14">
        <v>6</v>
      </c>
      <c r="L407" s="1">
        <v>1</v>
      </c>
      <c r="M407" s="1">
        <v>6</v>
      </c>
      <c r="P407" s="16">
        <v>2</v>
      </c>
      <c r="Q407" s="16">
        <v>5</v>
      </c>
      <c r="R407" s="16">
        <v>1</v>
      </c>
      <c r="S407" s="16">
        <v>6</v>
      </c>
      <c r="AB407" s="20">
        <v>2</v>
      </c>
      <c r="AC407" s="20">
        <v>5</v>
      </c>
      <c r="AH407" s="1">
        <v>3</v>
      </c>
      <c r="AI407" s="1">
        <f>G407+I407+K407+M407+O407+Q407+S407+U407+W407+Z407+AC407+AE407+AG407+AA407+X407</f>
        <v>33</v>
      </c>
    </row>
    <row r="408" spans="3:35" x14ac:dyDescent="0.25">
      <c r="C408" s="1" t="s">
        <v>313</v>
      </c>
      <c r="D408" s="1" t="s">
        <v>129</v>
      </c>
      <c r="E408" s="1" t="s">
        <v>62</v>
      </c>
      <c r="F408" s="13">
        <v>3</v>
      </c>
      <c r="G408" s="13">
        <v>4</v>
      </c>
      <c r="N408" s="1">
        <v>5</v>
      </c>
      <c r="O408" s="1">
        <v>2</v>
      </c>
      <c r="AH408" s="1">
        <v>2</v>
      </c>
      <c r="AI408" s="1">
        <f>G408+I408+K408+M408+O408+Q408+S408+U408+W408+Z408+AC408+AE408+AG408+AA408+X408</f>
        <v>6</v>
      </c>
    </row>
    <row r="409" spans="3:35" x14ac:dyDescent="0.25">
      <c r="C409" s="1" t="s">
        <v>430</v>
      </c>
      <c r="D409" s="1" t="s">
        <v>315</v>
      </c>
      <c r="E409" s="1" t="s">
        <v>62</v>
      </c>
      <c r="F409" s="13">
        <v>4</v>
      </c>
      <c r="G409" s="13">
        <v>3</v>
      </c>
      <c r="AH409" s="1">
        <v>1</v>
      </c>
      <c r="AI409" s="1">
        <f>G409+I409+K409+M409+O409+Q409+S409+U409+W409+Z409+AC409+AE409+AG409+AA409+X409</f>
        <v>3</v>
      </c>
    </row>
    <row r="410" spans="3:35" x14ac:dyDescent="0.25">
      <c r="C410" s="1" t="s">
        <v>396</v>
      </c>
      <c r="D410" s="1" t="s">
        <v>380</v>
      </c>
      <c r="E410" s="1" t="s">
        <v>62</v>
      </c>
      <c r="F410" s="13">
        <v>5</v>
      </c>
      <c r="G410" s="13">
        <v>2</v>
      </c>
      <c r="H410" s="14">
        <v>6</v>
      </c>
      <c r="I410" s="14">
        <v>1</v>
      </c>
      <c r="V410" s="18">
        <v>1</v>
      </c>
      <c r="W410" s="18">
        <v>6</v>
      </c>
      <c r="X410" s="18">
        <v>6</v>
      </c>
      <c r="AH410" s="1">
        <v>3</v>
      </c>
      <c r="AI410" s="1">
        <f>G410+I410+K410+M410+O410+Q410+S410+U410+W410+Z410+AC410+AE410+AG410+AA410+X410</f>
        <v>15</v>
      </c>
    </row>
    <row r="411" spans="3:35" x14ac:dyDescent="0.25">
      <c r="C411" s="1" t="s">
        <v>179</v>
      </c>
      <c r="D411" s="1" t="s">
        <v>180</v>
      </c>
      <c r="E411" s="1" t="s">
        <v>35</v>
      </c>
      <c r="F411" s="13">
        <v>6</v>
      </c>
      <c r="G411" s="13">
        <v>1</v>
      </c>
      <c r="H411" s="14">
        <v>3</v>
      </c>
      <c r="I411" s="14">
        <v>4</v>
      </c>
      <c r="AH411" s="1" t="s">
        <v>36</v>
      </c>
    </row>
    <row r="412" spans="3:35" x14ac:dyDescent="0.25">
      <c r="C412" s="1" t="s">
        <v>181</v>
      </c>
      <c r="D412" s="1" t="s">
        <v>176</v>
      </c>
      <c r="E412" s="1" t="s">
        <v>35</v>
      </c>
      <c r="H412" s="14">
        <v>5</v>
      </c>
      <c r="I412" s="14">
        <v>2</v>
      </c>
      <c r="AB412" s="20">
        <v>4</v>
      </c>
      <c r="AC412" s="20">
        <v>3</v>
      </c>
      <c r="AH412" s="1" t="s">
        <v>36</v>
      </c>
    </row>
    <row r="413" spans="3:35" x14ac:dyDescent="0.25">
      <c r="C413" s="1" t="s">
        <v>431</v>
      </c>
      <c r="D413" s="1" t="s">
        <v>123</v>
      </c>
      <c r="E413" s="1" t="s">
        <v>62</v>
      </c>
      <c r="H413" s="14">
        <v>6</v>
      </c>
      <c r="I413" s="14">
        <v>1</v>
      </c>
      <c r="AH413" s="1">
        <v>1</v>
      </c>
      <c r="AI413" s="1">
        <f>G413+I413+K413+M413+O413+Q413+S413+U413+W413+Z413+AC413+AE413+AG413+AA413+X413</f>
        <v>1</v>
      </c>
    </row>
    <row r="414" spans="3:35" x14ac:dyDescent="0.25">
      <c r="C414" s="1" t="s">
        <v>275</v>
      </c>
      <c r="D414" s="1" t="s">
        <v>199</v>
      </c>
      <c r="E414" s="1" t="s">
        <v>62</v>
      </c>
      <c r="H414" s="14">
        <v>2</v>
      </c>
      <c r="I414" s="14">
        <v>5</v>
      </c>
      <c r="P414" s="16">
        <v>1</v>
      </c>
      <c r="Q414" s="16">
        <v>6</v>
      </c>
      <c r="R414" s="16">
        <v>4</v>
      </c>
      <c r="S414" s="16">
        <v>3</v>
      </c>
      <c r="Y414" s="19">
        <v>4</v>
      </c>
      <c r="Z414" s="19">
        <v>3</v>
      </c>
      <c r="AA414" s="19">
        <v>3</v>
      </c>
      <c r="AH414" s="1">
        <v>3</v>
      </c>
      <c r="AI414" s="1">
        <f>G414+I414+K414+M414+O414+Q414+S414+U414+W414+Z414+AC414+AE414+AG414+AA414+X414</f>
        <v>20</v>
      </c>
    </row>
    <row r="415" spans="3:35" x14ac:dyDescent="0.25">
      <c r="C415" s="1" t="s">
        <v>301</v>
      </c>
      <c r="D415" s="1" t="s">
        <v>302</v>
      </c>
      <c r="E415" s="1" t="s">
        <v>62</v>
      </c>
      <c r="H415" s="14">
        <v>4</v>
      </c>
      <c r="I415" s="14">
        <v>3</v>
      </c>
      <c r="P415" s="16">
        <v>3</v>
      </c>
      <c r="Q415" s="16">
        <v>4</v>
      </c>
      <c r="R415" s="16">
        <v>5</v>
      </c>
      <c r="S415" s="16">
        <v>2</v>
      </c>
      <c r="AH415" s="1">
        <v>2</v>
      </c>
      <c r="AI415" s="1">
        <f>G415+I415+K415+M415+O415+Q415+S415+U415+W415+Z415+AC415+AE415+AG415+AA415+X415</f>
        <v>9</v>
      </c>
    </row>
    <row r="416" spans="3:35" x14ac:dyDescent="0.25">
      <c r="C416" s="1" t="s">
        <v>379</v>
      </c>
      <c r="D416" s="1" t="s">
        <v>380</v>
      </c>
      <c r="E416" s="1" t="s">
        <v>62</v>
      </c>
      <c r="H416" s="14">
        <v>5</v>
      </c>
      <c r="I416" s="14">
        <v>2</v>
      </c>
      <c r="J416" s="15">
        <v>2</v>
      </c>
      <c r="K416" s="15">
        <v>5</v>
      </c>
      <c r="L416" s="1">
        <v>4</v>
      </c>
      <c r="M416" s="1">
        <v>3</v>
      </c>
      <c r="N416" s="1">
        <v>3</v>
      </c>
      <c r="O416" s="1">
        <v>4</v>
      </c>
      <c r="P416" s="16">
        <v>4</v>
      </c>
      <c r="Q416" s="16">
        <v>3</v>
      </c>
      <c r="R416" s="16">
        <v>2</v>
      </c>
      <c r="S416" s="16">
        <v>5</v>
      </c>
      <c r="V416" s="18">
        <v>2</v>
      </c>
      <c r="W416" s="18">
        <v>5</v>
      </c>
      <c r="X416" s="18">
        <v>5</v>
      </c>
      <c r="AH416" s="1">
        <v>3</v>
      </c>
      <c r="AI416" s="1">
        <f>G416+I416+K416+M416+O416+Q416+S416+U416+W416+Z416+AC416+AE416+AG416+AA416+X416</f>
        <v>32</v>
      </c>
    </row>
    <row r="417" spans="1:35" x14ac:dyDescent="0.25">
      <c r="C417" s="1" t="s">
        <v>276</v>
      </c>
      <c r="D417" s="1" t="s">
        <v>152</v>
      </c>
      <c r="E417" s="1" t="s">
        <v>62</v>
      </c>
      <c r="J417" s="15">
        <v>3</v>
      </c>
      <c r="K417" s="15">
        <v>4</v>
      </c>
      <c r="Y417" s="19">
        <v>2</v>
      </c>
      <c r="Z417" s="19">
        <v>5</v>
      </c>
      <c r="AA417" s="19">
        <v>5</v>
      </c>
      <c r="AH417" s="1">
        <v>2</v>
      </c>
      <c r="AI417" s="1">
        <f>G417+I417+K417+M417+O417+Q417+S417+U417+W417+Z417+AC417+AE417+AG417+AA417+X417</f>
        <v>14</v>
      </c>
    </row>
    <row r="418" spans="1:35" x14ac:dyDescent="0.25">
      <c r="C418" s="1" t="s">
        <v>128</v>
      </c>
      <c r="D418" s="1" t="s">
        <v>259</v>
      </c>
      <c r="E418" s="1" t="s">
        <v>35</v>
      </c>
      <c r="P418" s="16">
        <v>5</v>
      </c>
      <c r="Q418" s="16">
        <v>2</v>
      </c>
      <c r="R418" s="16">
        <v>3</v>
      </c>
      <c r="S418" s="16">
        <v>4</v>
      </c>
      <c r="AH418" s="1" t="s">
        <v>36</v>
      </c>
    </row>
    <row r="419" spans="1:35" x14ac:dyDescent="0.25">
      <c r="C419" s="1" t="s">
        <v>311</v>
      </c>
      <c r="D419" s="1" t="s">
        <v>312</v>
      </c>
      <c r="E419" s="1" t="s">
        <v>62</v>
      </c>
      <c r="P419" s="16">
        <v>2</v>
      </c>
      <c r="Q419" s="16">
        <v>5</v>
      </c>
      <c r="R419" s="16">
        <v>3</v>
      </c>
      <c r="S419" s="16">
        <v>4</v>
      </c>
      <c r="AH419" s="1">
        <v>1</v>
      </c>
      <c r="AI419" s="1">
        <f>G419+I419+K419+M419+O419+Q419+S419+U419+W419+Z419+AC419+AE419+AG419+AA419+X419</f>
        <v>9</v>
      </c>
    </row>
    <row r="420" spans="1:35" x14ac:dyDescent="0.25">
      <c r="C420" s="1" t="s">
        <v>153</v>
      </c>
      <c r="D420" s="1" t="s">
        <v>123</v>
      </c>
      <c r="E420" s="1" t="s">
        <v>62</v>
      </c>
      <c r="P420" s="16">
        <v>5</v>
      </c>
      <c r="Q420" s="16">
        <v>2</v>
      </c>
      <c r="R420" s="16">
        <v>2</v>
      </c>
      <c r="S420" s="16">
        <v>5</v>
      </c>
      <c r="AH420" s="1">
        <v>1</v>
      </c>
      <c r="AI420" s="1">
        <f>G420+I420+K420+M420+O420+Q420+S420+U420+W420+Z420+AC420+AE420+AG420+AA420+X420</f>
        <v>7</v>
      </c>
    </row>
    <row r="421" spans="1:35" x14ac:dyDescent="0.25">
      <c r="C421" s="1" t="s">
        <v>432</v>
      </c>
      <c r="D421" s="1" t="s">
        <v>433</v>
      </c>
      <c r="E421" s="1" t="s">
        <v>35</v>
      </c>
      <c r="Y421" s="19">
        <v>1</v>
      </c>
      <c r="Z421" s="19">
        <v>6</v>
      </c>
      <c r="AA421" s="19">
        <v>6</v>
      </c>
      <c r="AH421" s="1" t="s">
        <v>36</v>
      </c>
    </row>
    <row r="422" spans="1:35" x14ac:dyDescent="0.25">
      <c r="C422" s="1" t="s">
        <v>202</v>
      </c>
      <c r="D422" s="1" t="s">
        <v>203</v>
      </c>
      <c r="E422" s="1" t="s">
        <v>35</v>
      </c>
      <c r="Y422" s="19">
        <v>5</v>
      </c>
      <c r="Z422" s="19">
        <v>2</v>
      </c>
      <c r="AA422" s="19">
        <v>2</v>
      </c>
      <c r="AH422" s="1" t="s">
        <v>36</v>
      </c>
    </row>
    <row r="423" spans="1:35" x14ac:dyDescent="0.25">
      <c r="C423" s="1" t="s">
        <v>434</v>
      </c>
      <c r="D423" s="1" t="s">
        <v>435</v>
      </c>
      <c r="E423" s="1" t="s">
        <v>35</v>
      </c>
      <c r="Y423" s="19">
        <v>6</v>
      </c>
      <c r="Z423" s="19">
        <v>1</v>
      </c>
      <c r="AA423" s="19">
        <v>1</v>
      </c>
      <c r="AH423" s="1" t="s">
        <v>36</v>
      </c>
    </row>
    <row r="424" spans="1:35" x14ac:dyDescent="0.25">
      <c r="C424" s="1" t="s">
        <v>436</v>
      </c>
      <c r="D424" s="1" t="s">
        <v>437</v>
      </c>
      <c r="E424" s="1" t="s">
        <v>35</v>
      </c>
      <c r="AB424" s="20">
        <v>1</v>
      </c>
      <c r="AC424" s="20">
        <v>6</v>
      </c>
      <c r="AH424" s="1" t="s">
        <v>36</v>
      </c>
    </row>
    <row r="425" spans="1:35" x14ac:dyDescent="0.25">
      <c r="C425" s="1" t="s">
        <v>438</v>
      </c>
      <c r="D425" s="1" t="s">
        <v>439</v>
      </c>
      <c r="E425" s="1" t="s">
        <v>35</v>
      </c>
      <c r="AB425" s="20">
        <v>3</v>
      </c>
      <c r="AC425" s="20">
        <v>4</v>
      </c>
      <c r="AH425" s="1" t="s">
        <v>36</v>
      </c>
    </row>
    <row r="426" spans="1:35" x14ac:dyDescent="0.25">
      <c r="C426" s="1" t="s">
        <v>335</v>
      </c>
      <c r="D426" s="1" t="s">
        <v>336</v>
      </c>
      <c r="E426" s="1" t="s">
        <v>35</v>
      </c>
      <c r="AB426" s="20">
        <v>5</v>
      </c>
      <c r="AC426" s="20">
        <v>2</v>
      </c>
      <c r="AH426" s="1" t="s">
        <v>36</v>
      </c>
    </row>
    <row r="428" spans="1:35" x14ac:dyDescent="0.25">
      <c r="A428" s="1" t="s">
        <v>440</v>
      </c>
      <c r="B428" s="1" t="s">
        <v>441</v>
      </c>
    </row>
    <row r="429" spans="1:35" x14ac:dyDescent="0.25">
      <c r="A429" s="1" t="s">
        <v>442</v>
      </c>
      <c r="B429" s="1" t="s">
        <v>443</v>
      </c>
    </row>
    <row r="430" spans="1:35" x14ac:dyDescent="0.25">
      <c r="A430" s="1" t="s">
        <v>444</v>
      </c>
      <c r="B430" s="1" t="s">
        <v>445</v>
      </c>
    </row>
    <row r="431" spans="1:35" x14ac:dyDescent="0.25">
      <c r="C431" s="1" t="s">
        <v>446</v>
      </c>
      <c r="D431" s="1" t="s">
        <v>123</v>
      </c>
      <c r="E431" s="1" t="s">
        <v>62</v>
      </c>
      <c r="F431" s="13">
        <v>1</v>
      </c>
      <c r="G431" s="13">
        <v>6</v>
      </c>
      <c r="H431" s="14">
        <v>1</v>
      </c>
      <c r="I431" s="14">
        <v>6</v>
      </c>
      <c r="AH431" s="1">
        <v>2</v>
      </c>
      <c r="AI431" s="1">
        <f>G431+I431+K431+M431+O431+Q431+S431+U431+W431+Z431+AC431+AE431+AG431+AA431+X431</f>
        <v>12</v>
      </c>
    </row>
    <row r="432" spans="1:35" x14ac:dyDescent="0.25">
      <c r="C432" s="1" t="s">
        <v>447</v>
      </c>
      <c r="D432" s="1" t="s">
        <v>448</v>
      </c>
      <c r="E432" s="1" t="s">
        <v>35</v>
      </c>
      <c r="H432" s="14">
        <v>2</v>
      </c>
      <c r="I432" s="14">
        <v>5</v>
      </c>
      <c r="AH432" s="1" t="s">
        <v>36</v>
      </c>
    </row>
    <row r="434" spans="1:35" x14ac:dyDescent="0.25">
      <c r="A434" s="1" t="s">
        <v>449</v>
      </c>
      <c r="B434" s="1" t="s">
        <v>450</v>
      </c>
    </row>
    <row r="435" spans="1:35" x14ac:dyDescent="0.25">
      <c r="A435" s="1" t="s">
        <v>451</v>
      </c>
      <c r="B435" s="1" t="s">
        <v>452</v>
      </c>
    </row>
    <row r="436" spans="1:35" x14ac:dyDescent="0.25">
      <c r="A436" s="1" t="s">
        <v>453</v>
      </c>
      <c r="B436" s="1" t="s">
        <v>454</v>
      </c>
    </row>
    <row r="437" spans="1:35" x14ac:dyDescent="0.25">
      <c r="A437" s="1" t="s">
        <v>455</v>
      </c>
      <c r="B437" s="1" t="s">
        <v>456</v>
      </c>
    </row>
    <row r="438" spans="1:35" x14ac:dyDescent="0.25">
      <c r="C438" s="1" t="s">
        <v>378</v>
      </c>
      <c r="D438" s="1" t="s">
        <v>334</v>
      </c>
      <c r="E438" s="1" t="s">
        <v>62</v>
      </c>
      <c r="F438" s="13">
        <v>1</v>
      </c>
      <c r="G438" s="13">
        <v>6</v>
      </c>
      <c r="H438" s="14">
        <v>1</v>
      </c>
      <c r="I438" s="14">
        <v>6</v>
      </c>
      <c r="AH438" s="1">
        <v>2</v>
      </c>
      <c r="AI438" s="1">
        <f>G438+I438+K438+M438+O438+Q438+S438+U438+W438+Z438+AC438+AE438+AG438+AA438+X438</f>
        <v>12</v>
      </c>
    </row>
    <row r="439" spans="1:35" x14ac:dyDescent="0.25">
      <c r="C439" s="1" t="s">
        <v>408</v>
      </c>
      <c r="D439" s="1" t="s">
        <v>412</v>
      </c>
      <c r="E439" s="1" t="s">
        <v>35</v>
      </c>
      <c r="F439" s="13">
        <v>2</v>
      </c>
      <c r="G439" s="13">
        <v>5</v>
      </c>
      <c r="AH439" s="1" t="s">
        <v>36</v>
      </c>
    </row>
    <row r="440" spans="1:35" x14ac:dyDescent="0.25">
      <c r="C440" s="1" t="s">
        <v>160</v>
      </c>
      <c r="D440" s="1" t="s">
        <v>161</v>
      </c>
      <c r="E440" s="1" t="s">
        <v>62</v>
      </c>
      <c r="F440" s="13">
        <v>3</v>
      </c>
      <c r="G440" s="13">
        <v>4</v>
      </c>
      <c r="H440" s="14">
        <v>2</v>
      </c>
      <c r="I440" s="14">
        <v>5</v>
      </c>
      <c r="AH440" s="1">
        <v>2</v>
      </c>
      <c r="AI440" s="1">
        <f>G440+I440+K440+M440+O440+Q440+S440+U440+W440+Z440+AC440+AE440+AG440+AA440+X440</f>
        <v>9</v>
      </c>
    </row>
    <row r="441" spans="1:35" x14ac:dyDescent="0.25">
      <c r="C441" s="1" t="s">
        <v>457</v>
      </c>
      <c r="D441" s="1" t="s">
        <v>458</v>
      </c>
      <c r="E441" s="1" t="s">
        <v>35</v>
      </c>
      <c r="AB441" s="20" t="s">
        <v>41</v>
      </c>
      <c r="AC441" s="20">
        <f>6+6</f>
        <v>12</v>
      </c>
      <c r="AH441" s="1" t="s">
        <v>36</v>
      </c>
    </row>
    <row r="442" spans="1:35" x14ac:dyDescent="0.25">
      <c r="C442" s="1" t="s">
        <v>459</v>
      </c>
      <c r="D442" s="1" t="s">
        <v>170</v>
      </c>
      <c r="E442" s="1" t="s">
        <v>35</v>
      </c>
      <c r="AB442" s="20" t="s">
        <v>80</v>
      </c>
      <c r="AC442" s="20">
        <f>5+5</f>
        <v>10</v>
      </c>
      <c r="AH442" s="1" t="s">
        <v>36</v>
      </c>
    </row>
    <row r="444" spans="1:35" x14ac:dyDescent="0.25">
      <c r="A444" s="1" t="s">
        <v>460</v>
      </c>
      <c r="B444" s="1" t="s">
        <v>461</v>
      </c>
    </row>
    <row r="445" spans="1:35" x14ac:dyDescent="0.25">
      <c r="C445" s="1" t="s">
        <v>378</v>
      </c>
      <c r="D445" s="1" t="s">
        <v>334</v>
      </c>
      <c r="E445" s="1" t="s">
        <v>62</v>
      </c>
      <c r="F445" s="13">
        <v>1</v>
      </c>
      <c r="G445" s="13">
        <v>6</v>
      </c>
      <c r="H445" s="14">
        <v>1</v>
      </c>
      <c r="I445" s="14">
        <v>6</v>
      </c>
      <c r="AH445" s="1">
        <v>2</v>
      </c>
      <c r="AI445" s="1">
        <f>G445+I445+K445+M445+O445+Q445+S445+U445+W445+Z445+AC445+AE445+AG445+AA445+X445</f>
        <v>12</v>
      </c>
    </row>
    <row r="446" spans="1:35" x14ac:dyDescent="0.25">
      <c r="C446" s="1" t="s">
        <v>408</v>
      </c>
      <c r="D446" s="1" t="s">
        <v>412</v>
      </c>
      <c r="E446" s="1" t="s">
        <v>35</v>
      </c>
      <c r="F446" s="13">
        <v>2</v>
      </c>
      <c r="G446" s="13">
        <v>5</v>
      </c>
      <c r="AH446" s="1" t="s">
        <v>36</v>
      </c>
    </row>
    <row r="447" spans="1:35" x14ac:dyDescent="0.25">
      <c r="C447" s="1" t="s">
        <v>160</v>
      </c>
      <c r="D447" s="1" t="s">
        <v>161</v>
      </c>
      <c r="E447" s="1" t="s">
        <v>62</v>
      </c>
      <c r="F447" s="13">
        <v>3</v>
      </c>
      <c r="G447" s="13">
        <v>4</v>
      </c>
      <c r="H447" s="14">
        <v>2</v>
      </c>
      <c r="I447" s="14">
        <v>5</v>
      </c>
      <c r="AH447" s="1">
        <v>2</v>
      </c>
      <c r="AI447" s="1">
        <f>G447+I447+K447+M447+O447+Q447+S447+U447+W447+Z447+AC447+AE447+AG447+AA447+X447</f>
        <v>9</v>
      </c>
    </row>
    <row r="448" spans="1:35" x14ac:dyDescent="0.25">
      <c r="C448" s="1" t="s">
        <v>457</v>
      </c>
      <c r="D448" s="1" t="s">
        <v>458</v>
      </c>
      <c r="E448" s="1" t="s">
        <v>35</v>
      </c>
      <c r="AB448" s="20">
        <v>1</v>
      </c>
      <c r="AC448" s="20">
        <v>6</v>
      </c>
      <c r="AH448" s="1" t="s">
        <v>36</v>
      </c>
    </row>
    <row r="449" spans="1:35" x14ac:dyDescent="0.25">
      <c r="C449" s="1" t="s">
        <v>303</v>
      </c>
      <c r="D449" s="1" t="s">
        <v>304</v>
      </c>
      <c r="E449" s="1" t="s">
        <v>35</v>
      </c>
      <c r="AB449" s="20">
        <v>2</v>
      </c>
      <c r="AC449" s="20">
        <v>5</v>
      </c>
      <c r="AH449" s="1" t="s">
        <v>36</v>
      </c>
    </row>
    <row r="450" spans="1:35" x14ac:dyDescent="0.25">
      <c r="C450" s="1" t="s">
        <v>459</v>
      </c>
      <c r="D450" s="1" t="s">
        <v>170</v>
      </c>
      <c r="E450" s="1" t="s">
        <v>35</v>
      </c>
      <c r="AB450" s="20">
        <v>3</v>
      </c>
      <c r="AC450" s="20">
        <v>4</v>
      </c>
      <c r="AH450" s="1" t="s">
        <v>36</v>
      </c>
    </row>
    <row r="452" spans="1:35" x14ac:dyDescent="0.25">
      <c r="A452" s="1" t="s">
        <v>462</v>
      </c>
      <c r="B452" s="1" t="s">
        <v>463</v>
      </c>
    </row>
    <row r="453" spans="1:35" x14ac:dyDescent="0.25">
      <c r="C453" s="1" t="s">
        <v>378</v>
      </c>
      <c r="D453" s="1" t="s">
        <v>334</v>
      </c>
      <c r="E453" s="1" t="s">
        <v>62</v>
      </c>
      <c r="F453" s="13">
        <v>1</v>
      </c>
      <c r="G453" s="13">
        <v>6</v>
      </c>
      <c r="H453" s="14">
        <v>1</v>
      </c>
      <c r="I453" s="14">
        <v>6</v>
      </c>
      <c r="AH453" s="1">
        <v>2</v>
      </c>
      <c r="AI453" s="1">
        <f>G453+I453+K453+M453+O453+Q453+S453+U453+W453+Z453+AC453+AE453+AG453+AA453+X453</f>
        <v>12</v>
      </c>
    </row>
    <row r="455" spans="1:35" x14ac:dyDescent="0.25">
      <c r="A455" s="1" t="s">
        <v>464</v>
      </c>
      <c r="B455" s="1" t="s">
        <v>465</v>
      </c>
    </row>
    <row r="456" spans="1:35" x14ac:dyDescent="0.25">
      <c r="A456" s="1" t="s">
        <v>466</v>
      </c>
      <c r="B456" s="1" t="s">
        <v>467</v>
      </c>
    </row>
    <row r="457" spans="1:35" x14ac:dyDescent="0.25">
      <c r="C457" s="1" t="s">
        <v>379</v>
      </c>
      <c r="D457" s="1" t="s">
        <v>380</v>
      </c>
      <c r="E457" s="1" t="s">
        <v>62</v>
      </c>
      <c r="F457" s="13">
        <v>1</v>
      </c>
      <c r="G457" s="13">
        <v>6</v>
      </c>
      <c r="H457" s="14">
        <v>1</v>
      </c>
      <c r="I457" s="14">
        <v>6</v>
      </c>
      <c r="J457" s="15">
        <v>1</v>
      </c>
      <c r="K457" s="15">
        <v>6</v>
      </c>
      <c r="L457" s="1">
        <v>1</v>
      </c>
      <c r="M457" s="1">
        <v>6</v>
      </c>
      <c r="N457" s="1">
        <v>1</v>
      </c>
      <c r="O457" s="1">
        <v>6</v>
      </c>
      <c r="P457" s="16">
        <v>1</v>
      </c>
      <c r="Q457" s="16">
        <v>6</v>
      </c>
      <c r="R457" s="16">
        <v>1</v>
      </c>
      <c r="S457" s="16">
        <v>6</v>
      </c>
      <c r="V457" s="18">
        <v>1</v>
      </c>
      <c r="W457" s="18">
        <v>6</v>
      </c>
      <c r="X457" s="18">
        <v>6</v>
      </c>
      <c r="AH457" s="1">
        <v>3</v>
      </c>
      <c r="AI457" s="1">
        <f>G457+I457+K457+M457+O457+Q457+S457+U457+W457+Z457+AC457+AE457+AG457+AA457+X457</f>
        <v>54</v>
      </c>
    </row>
    <row r="458" spans="1:35" x14ac:dyDescent="0.25">
      <c r="C458" s="1" t="s">
        <v>378</v>
      </c>
      <c r="D458" s="1" t="s">
        <v>166</v>
      </c>
      <c r="E458" s="1" t="s">
        <v>62</v>
      </c>
      <c r="F458" s="13">
        <v>2</v>
      </c>
      <c r="G458" s="13">
        <v>5</v>
      </c>
      <c r="H458" s="14">
        <v>2</v>
      </c>
      <c r="I458" s="14">
        <v>5</v>
      </c>
      <c r="AH458" s="1">
        <v>2</v>
      </c>
      <c r="AI458" s="1">
        <f>G458+I458+K458+M458+O458+Q458+S458+U458+W458+Z458+AC458+AE458+AG458+AA458+X458</f>
        <v>10</v>
      </c>
    </row>
    <row r="459" spans="1:35" x14ac:dyDescent="0.25">
      <c r="C459" s="1" t="s">
        <v>468</v>
      </c>
      <c r="D459" s="1" t="s">
        <v>469</v>
      </c>
      <c r="E459" s="1" t="s">
        <v>35</v>
      </c>
      <c r="AB459" s="20">
        <v>1</v>
      </c>
      <c r="AC459" s="20">
        <v>6</v>
      </c>
      <c r="AH459" s="1" t="s">
        <v>36</v>
      </c>
    </row>
    <row r="460" spans="1:35" x14ac:dyDescent="0.25">
      <c r="C460" s="1" t="s">
        <v>470</v>
      </c>
      <c r="D460" s="1" t="s">
        <v>100</v>
      </c>
      <c r="E460" s="1" t="s">
        <v>35</v>
      </c>
      <c r="AB460" s="20">
        <v>2</v>
      </c>
      <c r="AC460" s="20">
        <v>5</v>
      </c>
      <c r="AH460" s="1" t="s">
        <v>36</v>
      </c>
    </row>
    <row r="461" spans="1:35" x14ac:dyDescent="0.25">
      <c r="C461" s="1" t="s">
        <v>471</v>
      </c>
      <c r="D461" s="1" t="s">
        <v>263</v>
      </c>
      <c r="E461" s="1" t="s">
        <v>35</v>
      </c>
      <c r="AB461" s="20">
        <v>3</v>
      </c>
      <c r="AC461" s="20">
        <v>4</v>
      </c>
      <c r="AH461" s="1" t="s">
        <v>36</v>
      </c>
    </row>
    <row r="463" spans="1:35" x14ac:dyDescent="0.25">
      <c r="A463" s="1" t="s">
        <v>472</v>
      </c>
      <c r="B463" s="1" t="s">
        <v>473</v>
      </c>
    </row>
    <row r="464" spans="1:35" x14ac:dyDescent="0.25">
      <c r="C464" s="1" t="s">
        <v>303</v>
      </c>
      <c r="D464" s="1" t="s">
        <v>304</v>
      </c>
      <c r="E464" s="1" t="s">
        <v>35</v>
      </c>
      <c r="AB464" s="20">
        <v>1</v>
      </c>
      <c r="AC464" s="20">
        <v>6</v>
      </c>
      <c r="AH464" s="1" t="s">
        <v>36</v>
      </c>
    </row>
    <row r="466" spans="1:35" x14ac:dyDescent="0.25">
      <c r="A466" s="1" t="s">
        <v>474</v>
      </c>
      <c r="B466" s="1" t="s">
        <v>475</v>
      </c>
    </row>
    <row r="467" spans="1:35" x14ac:dyDescent="0.25">
      <c r="C467" s="1" t="s">
        <v>476</v>
      </c>
      <c r="D467" s="1" t="s">
        <v>170</v>
      </c>
      <c r="E467" s="1" t="s">
        <v>35</v>
      </c>
      <c r="AB467" s="20">
        <v>1</v>
      </c>
      <c r="AC467" s="20">
        <v>6</v>
      </c>
      <c r="AH467" s="1" t="s">
        <v>36</v>
      </c>
    </row>
    <row r="468" spans="1:35" x14ac:dyDescent="0.25">
      <c r="C468" s="1" t="s">
        <v>305</v>
      </c>
      <c r="D468" s="1" t="s">
        <v>477</v>
      </c>
      <c r="E468" s="1" t="s">
        <v>35</v>
      </c>
      <c r="AB468" s="20">
        <v>2</v>
      </c>
      <c r="AC468" s="20">
        <v>5</v>
      </c>
      <c r="AH468" s="1" t="s">
        <v>36</v>
      </c>
    </row>
    <row r="470" spans="1:35" x14ac:dyDescent="0.25">
      <c r="A470" s="1" t="s">
        <v>478</v>
      </c>
      <c r="B470" s="1" t="s">
        <v>479</v>
      </c>
    </row>
    <row r="471" spans="1:35" x14ac:dyDescent="0.25">
      <c r="C471" s="1" t="s">
        <v>427</v>
      </c>
      <c r="D471" s="1" t="s">
        <v>123</v>
      </c>
      <c r="E471" s="1" t="s">
        <v>62</v>
      </c>
      <c r="F471" s="13">
        <v>1</v>
      </c>
      <c r="G471" s="13">
        <v>6</v>
      </c>
      <c r="H471" s="14">
        <v>2</v>
      </c>
      <c r="I471" s="14">
        <v>5</v>
      </c>
      <c r="AH471" s="1">
        <v>2</v>
      </c>
      <c r="AI471" s="1">
        <f>G471+I471+K471+M471+O471+Q471+S471+U471+W471+Z471+AC471+AE471+AG471+AA471+X471</f>
        <v>11</v>
      </c>
    </row>
    <row r="472" spans="1:35" x14ac:dyDescent="0.25">
      <c r="C472" s="1" t="s">
        <v>273</v>
      </c>
      <c r="D472" s="1" t="s">
        <v>274</v>
      </c>
      <c r="E472" s="1" t="s">
        <v>62</v>
      </c>
      <c r="F472" s="13">
        <v>2</v>
      </c>
      <c r="G472" s="13">
        <v>5</v>
      </c>
      <c r="H472" s="14">
        <v>1</v>
      </c>
      <c r="I472" s="14">
        <v>6</v>
      </c>
      <c r="AH472" s="1">
        <v>2</v>
      </c>
      <c r="AI472" s="1">
        <f>G472+I472+K472+M472+O472+Q472+S472+U472+W472+Z472+AC472+AE472+AG472+AA472+X472</f>
        <v>11</v>
      </c>
    </row>
    <row r="473" spans="1:35" x14ac:dyDescent="0.25">
      <c r="C473" s="1" t="s">
        <v>257</v>
      </c>
      <c r="D473" s="1" t="s">
        <v>258</v>
      </c>
      <c r="E473" s="1" t="s">
        <v>62</v>
      </c>
      <c r="F473" s="13">
        <v>3</v>
      </c>
      <c r="G473" s="13">
        <v>4</v>
      </c>
      <c r="AH473" s="1">
        <v>1</v>
      </c>
      <c r="AI473" s="1">
        <f>G473+I473+K473+M473+O473+Q473+S473+U473+W473+Z473+AC473+AE473+AG473+AA473+X473</f>
        <v>4</v>
      </c>
    </row>
    <row r="474" spans="1:35" x14ac:dyDescent="0.25">
      <c r="C474" s="1" t="s">
        <v>430</v>
      </c>
      <c r="D474" s="1" t="s">
        <v>315</v>
      </c>
      <c r="E474" s="1" t="s">
        <v>62</v>
      </c>
      <c r="H474" s="14">
        <v>3</v>
      </c>
      <c r="I474" s="14">
        <v>4</v>
      </c>
      <c r="AH474" s="1">
        <v>1</v>
      </c>
      <c r="AI474" s="1">
        <f>G474+I474+K474+M474+O474+Q474+S474+U474+W474+Z474+AC474+AE474+AG474+AA474+X474</f>
        <v>4</v>
      </c>
    </row>
    <row r="475" spans="1:35" x14ac:dyDescent="0.25">
      <c r="C475" s="1" t="s">
        <v>438</v>
      </c>
      <c r="D475" s="1" t="s">
        <v>480</v>
      </c>
      <c r="E475" s="1" t="s">
        <v>35</v>
      </c>
      <c r="AB475" s="20">
        <v>1</v>
      </c>
      <c r="AC475" s="20">
        <v>6</v>
      </c>
      <c r="AH475" s="1" t="s">
        <v>36</v>
      </c>
    </row>
    <row r="476" spans="1:35" x14ac:dyDescent="0.25">
      <c r="C476" s="1" t="s">
        <v>481</v>
      </c>
      <c r="D476" s="1" t="s">
        <v>186</v>
      </c>
      <c r="E476" s="1" t="s">
        <v>35</v>
      </c>
      <c r="AB476" s="20">
        <v>2</v>
      </c>
      <c r="AC476" s="20">
        <v>5</v>
      </c>
      <c r="AH476" s="1" t="s">
        <v>36</v>
      </c>
    </row>
    <row r="477" spans="1:35" x14ac:dyDescent="0.25">
      <c r="C477" s="1" t="s">
        <v>303</v>
      </c>
      <c r="D477" s="1" t="s">
        <v>304</v>
      </c>
      <c r="E477" s="1" t="s">
        <v>35</v>
      </c>
      <c r="AB477" s="20">
        <v>3</v>
      </c>
      <c r="AC477" s="20">
        <v>4</v>
      </c>
      <c r="AH477" s="1" t="s">
        <v>36</v>
      </c>
    </row>
    <row r="478" spans="1:35" x14ac:dyDescent="0.25">
      <c r="C478" s="1" t="s">
        <v>482</v>
      </c>
      <c r="D478" s="1" t="s">
        <v>483</v>
      </c>
      <c r="E478" s="1" t="s">
        <v>35</v>
      </c>
      <c r="AB478" s="20">
        <v>4</v>
      </c>
      <c r="AC478" s="20">
        <v>3</v>
      </c>
      <c r="AH478" s="1" t="s">
        <v>36</v>
      </c>
    </row>
    <row r="480" spans="1:35" x14ac:dyDescent="0.25">
      <c r="A480" s="1" t="s">
        <v>484</v>
      </c>
      <c r="B480" s="1" t="s">
        <v>485</v>
      </c>
    </row>
    <row r="481" spans="1:35" x14ac:dyDescent="0.25">
      <c r="C481" s="1" t="s">
        <v>421</v>
      </c>
      <c r="D481" s="1" t="s">
        <v>422</v>
      </c>
      <c r="E481" s="1" t="s">
        <v>62</v>
      </c>
      <c r="F481" s="13">
        <v>1</v>
      </c>
      <c r="G481" s="13">
        <v>6</v>
      </c>
      <c r="H481" s="14">
        <v>1</v>
      </c>
      <c r="I481" s="14">
        <v>6</v>
      </c>
      <c r="P481" s="16">
        <v>1</v>
      </c>
      <c r="Q481" s="16">
        <v>6</v>
      </c>
      <c r="R481" s="16">
        <v>2</v>
      </c>
      <c r="S481" s="16">
        <v>5</v>
      </c>
      <c r="AH481" s="1">
        <v>3</v>
      </c>
      <c r="AI481" s="1">
        <f>G481+I481+K481+M481+O481+Q481+S481+U481+W481+Z481+AC481+AE481+AG481+AA481+X481</f>
        <v>23</v>
      </c>
    </row>
    <row r="482" spans="1:35" x14ac:dyDescent="0.25">
      <c r="C482" s="1" t="s">
        <v>160</v>
      </c>
      <c r="D482" s="1" t="s">
        <v>161</v>
      </c>
      <c r="E482" s="1" t="s">
        <v>62</v>
      </c>
      <c r="F482" s="13">
        <v>2</v>
      </c>
      <c r="G482" s="13">
        <v>5</v>
      </c>
      <c r="AB482" s="20">
        <v>1</v>
      </c>
      <c r="AC482" s="20">
        <v>6</v>
      </c>
      <c r="AH482" s="1">
        <v>2</v>
      </c>
      <c r="AI482" s="1">
        <f>G482+I482+K482+M482+O482+Q482+S482+U482+W482+Z482+AC482+AE482+AG482+AA482+X482</f>
        <v>11</v>
      </c>
    </row>
    <row r="483" spans="1:35" x14ac:dyDescent="0.25">
      <c r="C483" s="1" t="s">
        <v>158</v>
      </c>
      <c r="D483" s="1" t="s">
        <v>159</v>
      </c>
      <c r="E483" s="1" t="s">
        <v>35</v>
      </c>
      <c r="F483" s="13">
        <v>3</v>
      </c>
      <c r="G483" s="13">
        <v>4</v>
      </c>
      <c r="AH483" s="1" t="s">
        <v>36</v>
      </c>
    </row>
    <row r="484" spans="1:35" x14ac:dyDescent="0.25">
      <c r="C484" s="1" t="s">
        <v>301</v>
      </c>
      <c r="D484" s="1" t="s">
        <v>302</v>
      </c>
      <c r="E484" s="1" t="s">
        <v>62</v>
      </c>
      <c r="P484" s="16">
        <v>2</v>
      </c>
      <c r="Q484" s="16">
        <v>5</v>
      </c>
      <c r="R484" s="16">
        <v>1</v>
      </c>
      <c r="S484" s="16">
        <v>6</v>
      </c>
      <c r="AH484" s="1">
        <v>1</v>
      </c>
      <c r="AI484" s="1">
        <f>G484+I484+K484+M484+O484+Q484+S484+U484+W484+Z484+AC484+AE484+AG484+AA484+X484</f>
        <v>11</v>
      </c>
    </row>
    <row r="486" spans="1:35" x14ac:dyDescent="0.25">
      <c r="A486" s="1" t="s">
        <v>486</v>
      </c>
      <c r="B486" s="1" t="s">
        <v>487</v>
      </c>
    </row>
    <row r="487" spans="1:35" x14ac:dyDescent="0.25">
      <c r="A487" s="1" t="s">
        <v>488</v>
      </c>
      <c r="B487" s="1" t="s">
        <v>489</v>
      </c>
    </row>
    <row r="488" spans="1:35" x14ac:dyDescent="0.25">
      <c r="C488" s="1" t="s">
        <v>490</v>
      </c>
      <c r="D488" s="1" t="s">
        <v>247</v>
      </c>
      <c r="E488" s="1" t="s">
        <v>35</v>
      </c>
      <c r="AB488" s="20" t="s">
        <v>41</v>
      </c>
      <c r="AC488" s="20">
        <f>6+6</f>
        <v>12</v>
      </c>
      <c r="AH488" s="1" t="s">
        <v>36</v>
      </c>
    </row>
    <row r="489" spans="1:35" x14ac:dyDescent="0.25">
      <c r="C489" s="1" t="s">
        <v>470</v>
      </c>
      <c r="D489" s="1" t="s">
        <v>100</v>
      </c>
      <c r="E489" s="1" t="s">
        <v>35</v>
      </c>
      <c r="AB489" s="20" t="s">
        <v>80</v>
      </c>
      <c r="AC489" s="20">
        <f>5+5</f>
        <v>10</v>
      </c>
      <c r="AH489" s="1" t="s">
        <v>36</v>
      </c>
    </row>
    <row r="490" spans="1:35" x14ac:dyDescent="0.25">
      <c r="C490" s="1" t="s">
        <v>468</v>
      </c>
      <c r="D490" s="1" t="s">
        <v>491</v>
      </c>
      <c r="E490" s="1" t="s">
        <v>35</v>
      </c>
      <c r="AB490" s="20">
        <v>3</v>
      </c>
      <c r="AC490" s="20">
        <v>4</v>
      </c>
      <c r="AH490" s="1" t="s">
        <v>36</v>
      </c>
    </row>
    <row r="492" spans="1:35" x14ac:dyDescent="0.25">
      <c r="A492" s="1" t="s">
        <v>492</v>
      </c>
      <c r="B492" s="1" t="s">
        <v>493</v>
      </c>
    </row>
    <row r="493" spans="1:35" x14ac:dyDescent="0.25">
      <c r="A493" s="1" t="s">
        <v>494</v>
      </c>
      <c r="B493" s="1" t="s">
        <v>495</v>
      </c>
    </row>
    <row r="494" spans="1:35" x14ac:dyDescent="0.25">
      <c r="C494" s="1" t="s">
        <v>470</v>
      </c>
      <c r="D494" s="1" t="s">
        <v>100</v>
      </c>
      <c r="E494" s="1" t="s">
        <v>35</v>
      </c>
      <c r="AB494" s="20">
        <v>1</v>
      </c>
      <c r="AC494" s="20">
        <v>6</v>
      </c>
      <c r="AH494" s="1" t="s">
        <v>36</v>
      </c>
    </row>
    <row r="496" spans="1:35" x14ac:dyDescent="0.25">
      <c r="A496" s="1" t="s">
        <v>496</v>
      </c>
      <c r="B496" s="1" t="s">
        <v>497</v>
      </c>
    </row>
    <row r="497" spans="1:35" x14ac:dyDescent="0.25">
      <c r="A497" s="1" t="s">
        <v>498</v>
      </c>
      <c r="B497" s="1" t="s">
        <v>499</v>
      </c>
    </row>
    <row r="498" spans="1:35" x14ac:dyDescent="0.25">
      <c r="A498" s="1" t="s">
        <v>500</v>
      </c>
      <c r="B498" s="1" t="s">
        <v>501</v>
      </c>
    </row>
    <row r="499" spans="1:35" x14ac:dyDescent="0.25">
      <c r="C499" s="1" t="s">
        <v>160</v>
      </c>
      <c r="D499" s="1" t="s">
        <v>161</v>
      </c>
      <c r="E499" s="1" t="s">
        <v>62</v>
      </c>
      <c r="F499" s="13">
        <v>1</v>
      </c>
      <c r="G499" s="13">
        <v>6</v>
      </c>
      <c r="H499" s="14">
        <v>1</v>
      </c>
      <c r="I499" s="14">
        <v>6</v>
      </c>
      <c r="AH499" s="1">
        <v>2</v>
      </c>
      <c r="AI499" s="1">
        <f>G499+I499+K499+M499+O499+Q499+S499+U499+W499+Z499+AC499+AE499+AG499+AA499+X499</f>
        <v>12</v>
      </c>
    </row>
    <row r="500" spans="1:35" x14ac:dyDescent="0.25">
      <c r="C500" s="1" t="s">
        <v>60</v>
      </c>
      <c r="D500" s="1" t="s">
        <v>61</v>
      </c>
      <c r="E500" s="1" t="s">
        <v>62</v>
      </c>
      <c r="F500" s="13">
        <v>2</v>
      </c>
      <c r="G500" s="13">
        <v>5</v>
      </c>
      <c r="J500" s="15">
        <v>1</v>
      </c>
      <c r="K500" s="15">
        <v>6</v>
      </c>
      <c r="L500" s="1">
        <v>1</v>
      </c>
      <c r="M500" s="1">
        <v>6</v>
      </c>
      <c r="N500" s="1">
        <v>1</v>
      </c>
      <c r="O500" s="1">
        <v>6</v>
      </c>
      <c r="AH500" s="1">
        <v>3</v>
      </c>
      <c r="AI500" s="1">
        <f>G500+I500+K500+M500+O500+Q500+S500+U500+W500+Z500+AC500+AE500+AG500+AA500+X500</f>
        <v>23</v>
      </c>
    </row>
    <row r="502" spans="1:35" x14ac:dyDescent="0.25">
      <c r="A502" s="1" t="s">
        <v>502</v>
      </c>
      <c r="B502" s="1" t="s">
        <v>503</v>
      </c>
    </row>
    <row r="503" spans="1:35" x14ac:dyDescent="0.25">
      <c r="C503" s="1" t="s">
        <v>273</v>
      </c>
      <c r="D503" s="1" t="s">
        <v>504</v>
      </c>
      <c r="E503" s="1" t="s">
        <v>62</v>
      </c>
      <c r="F503" s="13">
        <v>1</v>
      </c>
      <c r="G503" s="13">
        <v>6</v>
      </c>
      <c r="AH503" s="1">
        <v>1</v>
      </c>
      <c r="AI503" s="1">
        <f>G503+I503+K503+M503+O503+Q503+S503+U503+W503+Z503+AC503+AE503+AG503+AA503+X503</f>
        <v>6</v>
      </c>
    </row>
    <row r="504" spans="1:35" x14ac:dyDescent="0.25">
      <c r="C504" s="1" t="s">
        <v>257</v>
      </c>
      <c r="D504" s="1" t="s">
        <v>258</v>
      </c>
      <c r="E504" s="1" t="s">
        <v>62</v>
      </c>
      <c r="F504" s="13">
        <v>2</v>
      </c>
      <c r="G504" s="13">
        <v>5</v>
      </c>
      <c r="H504" s="14">
        <v>4</v>
      </c>
      <c r="I504" s="14">
        <v>3</v>
      </c>
      <c r="AH504" s="1">
        <v>2</v>
      </c>
      <c r="AI504" s="1">
        <f>G504+I504+K504+M504+O504+Q504+S504+U504+W504+Z504+AC504+AE504+AG504+AA504+X504</f>
        <v>8</v>
      </c>
    </row>
    <row r="505" spans="1:35" x14ac:dyDescent="0.25">
      <c r="C505" s="1" t="s">
        <v>505</v>
      </c>
      <c r="D505" s="1" t="s">
        <v>386</v>
      </c>
      <c r="E505" s="1" t="s">
        <v>62</v>
      </c>
      <c r="F505" s="13">
        <v>3</v>
      </c>
      <c r="G505" s="13">
        <v>4</v>
      </c>
      <c r="H505" s="14">
        <v>3</v>
      </c>
      <c r="I505" s="14">
        <v>4</v>
      </c>
      <c r="V505" s="18">
        <v>2</v>
      </c>
      <c r="W505" s="18">
        <v>5</v>
      </c>
      <c r="X505" s="18">
        <v>5</v>
      </c>
      <c r="AB505" s="20">
        <v>1</v>
      </c>
      <c r="AC505" s="20">
        <v>6</v>
      </c>
      <c r="AH505" s="1">
        <v>3</v>
      </c>
      <c r="AI505" s="1">
        <f>G505+I505+K505+M505+O505+Q505+S505+U505+W505+Z505+AC505+AE505+AG505+AA505+X505</f>
        <v>24</v>
      </c>
    </row>
    <row r="506" spans="1:35" x14ac:dyDescent="0.25">
      <c r="C506" s="1" t="s">
        <v>164</v>
      </c>
      <c r="D506" s="1" t="s">
        <v>506</v>
      </c>
      <c r="E506" s="1" t="s">
        <v>62</v>
      </c>
      <c r="H506" s="14">
        <v>1</v>
      </c>
      <c r="I506" s="14">
        <v>6</v>
      </c>
      <c r="P506" s="16">
        <v>1</v>
      </c>
      <c r="Q506" s="16">
        <v>6</v>
      </c>
      <c r="R506" s="16">
        <v>1</v>
      </c>
      <c r="S506" s="16">
        <v>6</v>
      </c>
      <c r="V506" s="18">
        <v>3</v>
      </c>
      <c r="W506" s="18">
        <v>4</v>
      </c>
      <c r="X506" s="18">
        <v>4</v>
      </c>
      <c r="AB506" s="20">
        <v>2</v>
      </c>
      <c r="AC506" s="20">
        <v>5</v>
      </c>
      <c r="AH506" s="1">
        <v>3</v>
      </c>
      <c r="AI506" s="1">
        <f>G506+I506+K506+M506+O506+Q506+S506+U506+W506+Z506+AC506+AE506+AG506+AA506+X506</f>
        <v>31</v>
      </c>
    </row>
    <row r="507" spans="1:35" x14ac:dyDescent="0.25">
      <c r="C507" s="1" t="s">
        <v>260</v>
      </c>
      <c r="D507" s="1" t="s">
        <v>507</v>
      </c>
      <c r="E507" s="1" t="s">
        <v>62</v>
      </c>
      <c r="H507" s="14">
        <v>2</v>
      </c>
      <c r="I507" s="14">
        <v>5</v>
      </c>
      <c r="J507" s="15">
        <v>1</v>
      </c>
      <c r="K507" s="15">
        <v>6</v>
      </c>
      <c r="L507" s="1">
        <v>1</v>
      </c>
      <c r="M507" s="1">
        <v>6</v>
      </c>
      <c r="N507" s="1">
        <v>1</v>
      </c>
      <c r="O507" s="1">
        <v>6</v>
      </c>
      <c r="AH507" s="1">
        <v>3</v>
      </c>
      <c r="AI507" s="1">
        <f>G507+I507+K507+M507+O507+Q507+S507+U507+W507+Z507+AC507+AE507+AG507+AA507+X507</f>
        <v>23</v>
      </c>
    </row>
    <row r="508" spans="1:35" x14ac:dyDescent="0.25">
      <c r="C508" s="1" t="s">
        <v>508</v>
      </c>
      <c r="D508" s="1" t="s">
        <v>509</v>
      </c>
      <c r="E508" s="1" t="s">
        <v>35</v>
      </c>
      <c r="V508" s="18">
        <v>1</v>
      </c>
      <c r="W508" s="18">
        <v>6</v>
      </c>
      <c r="X508" s="18">
        <v>6</v>
      </c>
      <c r="Y508" s="19">
        <v>1</v>
      </c>
      <c r="Z508" s="19">
        <v>6</v>
      </c>
      <c r="AA508" s="19">
        <v>6</v>
      </c>
      <c r="AH508" s="1" t="s">
        <v>256</v>
      </c>
    </row>
    <row r="509" spans="1:35" x14ac:dyDescent="0.25">
      <c r="C509" s="1" t="s">
        <v>182</v>
      </c>
      <c r="D509" s="1" t="s">
        <v>183</v>
      </c>
      <c r="E509" s="1" t="s">
        <v>373</v>
      </c>
      <c r="AB509" s="20">
        <v>3</v>
      </c>
      <c r="AC509" s="20">
        <v>4</v>
      </c>
      <c r="AH509" s="1" t="s">
        <v>256</v>
      </c>
    </row>
    <row r="510" spans="1:35" x14ac:dyDescent="0.25">
      <c r="C510" s="1" t="s">
        <v>510</v>
      </c>
      <c r="D510" s="1" t="s">
        <v>186</v>
      </c>
      <c r="E510" s="1" t="s">
        <v>35</v>
      </c>
      <c r="AB510" s="20">
        <v>4</v>
      </c>
      <c r="AC510" s="20">
        <v>3</v>
      </c>
      <c r="AH510" s="1" t="s">
        <v>256</v>
      </c>
    </row>
    <row r="512" spans="1:35" x14ac:dyDescent="0.25">
      <c r="A512" s="1" t="s">
        <v>511</v>
      </c>
      <c r="B512" s="1" t="s">
        <v>512</v>
      </c>
    </row>
    <row r="513" spans="1:35" x14ac:dyDescent="0.25">
      <c r="C513" s="1" t="s">
        <v>200</v>
      </c>
      <c r="D513" s="1" t="s">
        <v>259</v>
      </c>
      <c r="E513" s="1" t="s">
        <v>62</v>
      </c>
      <c r="F513" s="13">
        <v>1</v>
      </c>
      <c r="G513" s="13">
        <v>6</v>
      </c>
      <c r="H513" s="14">
        <v>1</v>
      </c>
      <c r="I513" s="14">
        <v>6</v>
      </c>
      <c r="L513" s="1">
        <v>1</v>
      </c>
      <c r="M513" s="1">
        <v>6</v>
      </c>
      <c r="N513" s="1">
        <v>1</v>
      </c>
      <c r="O513" s="1">
        <v>6</v>
      </c>
      <c r="Y513" s="19" t="s">
        <v>366</v>
      </c>
      <c r="Z513" s="19">
        <f>6+4</f>
        <v>10</v>
      </c>
      <c r="AA513" s="19">
        <f>6+4</f>
        <v>10</v>
      </c>
      <c r="AH513" s="1">
        <v>3</v>
      </c>
      <c r="AI513" s="1">
        <f>G513+I513+K513+M513+O513+Q513+S513+U513+W513+Z513+AC513+AE513+AG513+AA513+X513</f>
        <v>44</v>
      </c>
    </row>
    <row r="514" spans="1:35" x14ac:dyDescent="0.25">
      <c r="C514" s="1" t="s">
        <v>229</v>
      </c>
      <c r="D514" s="1" t="s">
        <v>513</v>
      </c>
      <c r="E514" s="1" t="s">
        <v>62</v>
      </c>
      <c r="F514" s="13">
        <v>2</v>
      </c>
      <c r="G514" s="13">
        <v>5</v>
      </c>
      <c r="AH514" s="1">
        <v>1</v>
      </c>
      <c r="AI514" s="1">
        <f>G514+I514+K514+M514+O514+Q514+S514+U514+W514+Z514+AC514+AE514+AG514+AA514+X514</f>
        <v>5</v>
      </c>
    </row>
    <row r="515" spans="1:35" x14ac:dyDescent="0.25">
      <c r="C515" s="1" t="s">
        <v>185</v>
      </c>
      <c r="D515" s="1" t="s">
        <v>186</v>
      </c>
      <c r="E515" s="1" t="s">
        <v>35</v>
      </c>
      <c r="F515" s="13">
        <v>3</v>
      </c>
      <c r="G515" s="13">
        <v>4</v>
      </c>
      <c r="H515" s="14">
        <v>2</v>
      </c>
      <c r="I515" s="14">
        <v>5</v>
      </c>
      <c r="AH515" s="1" t="s">
        <v>256</v>
      </c>
    </row>
    <row r="516" spans="1:35" x14ac:dyDescent="0.25">
      <c r="C516" s="1" t="s">
        <v>514</v>
      </c>
      <c r="D516" s="1" t="s">
        <v>515</v>
      </c>
      <c r="E516" s="1" t="s">
        <v>62</v>
      </c>
      <c r="H516" s="14">
        <v>3</v>
      </c>
      <c r="I516" s="14">
        <v>4</v>
      </c>
      <c r="AH516" s="1">
        <v>1</v>
      </c>
      <c r="AI516" s="1">
        <f>G516+I516+K516+M516+O516+Q516+S516+U516+W516+Z516+AC516+AE516+AG516+AA516+X516</f>
        <v>4</v>
      </c>
    </row>
    <row r="518" spans="1:35" x14ac:dyDescent="0.25">
      <c r="A518" s="1" t="s">
        <v>516</v>
      </c>
      <c r="B518" s="1" t="s">
        <v>517</v>
      </c>
    </row>
    <row r="519" spans="1:35" x14ac:dyDescent="0.25">
      <c r="C519" s="1" t="s">
        <v>147</v>
      </c>
      <c r="D519" s="1" t="s">
        <v>255</v>
      </c>
      <c r="E519" s="1" t="s">
        <v>35</v>
      </c>
      <c r="F519" s="13">
        <v>1</v>
      </c>
      <c r="G519" s="13">
        <v>6</v>
      </c>
      <c r="H519" s="14">
        <v>4</v>
      </c>
      <c r="I519" s="14">
        <v>3</v>
      </c>
      <c r="AB519" s="20">
        <v>2</v>
      </c>
      <c r="AC519" s="20">
        <v>5</v>
      </c>
      <c r="AH519" s="1" t="s">
        <v>256</v>
      </c>
    </row>
    <row r="520" spans="1:35" x14ac:dyDescent="0.25">
      <c r="C520" s="1" t="s">
        <v>518</v>
      </c>
      <c r="D520" s="1" t="s">
        <v>519</v>
      </c>
      <c r="E520" s="1" t="s">
        <v>35</v>
      </c>
      <c r="F520" s="13">
        <v>2</v>
      </c>
      <c r="G520" s="13">
        <v>5</v>
      </c>
      <c r="H520" s="14">
        <v>1</v>
      </c>
      <c r="I520" s="14">
        <v>6</v>
      </c>
      <c r="AH520" s="1" t="s">
        <v>256</v>
      </c>
    </row>
    <row r="521" spans="1:35" x14ac:dyDescent="0.25">
      <c r="C521" s="1" t="s">
        <v>352</v>
      </c>
      <c r="D521" s="1" t="s">
        <v>332</v>
      </c>
      <c r="E521" s="1" t="s">
        <v>35</v>
      </c>
      <c r="F521" s="13">
        <v>3</v>
      </c>
      <c r="G521" s="13">
        <v>4</v>
      </c>
      <c r="H521" s="14">
        <v>6</v>
      </c>
      <c r="I521" s="14">
        <v>1</v>
      </c>
      <c r="AH521" s="1" t="s">
        <v>256</v>
      </c>
    </row>
    <row r="522" spans="1:35" x14ac:dyDescent="0.25">
      <c r="C522" s="1" t="s">
        <v>181</v>
      </c>
      <c r="D522" s="1" t="s">
        <v>176</v>
      </c>
      <c r="E522" s="1" t="s">
        <v>35</v>
      </c>
      <c r="F522" s="13">
        <v>4</v>
      </c>
      <c r="G522" s="13">
        <v>3</v>
      </c>
      <c r="H522" s="14">
        <v>3</v>
      </c>
      <c r="I522" s="14">
        <v>4</v>
      </c>
      <c r="AB522" s="20">
        <v>3</v>
      </c>
      <c r="AC522" s="20">
        <v>4</v>
      </c>
      <c r="AH522" s="1" t="s">
        <v>256</v>
      </c>
    </row>
    <row r="523" spans="1:35" x14ac:dyDescent="0.25">
      <c r="C523" s="1" t="s">
        <v>182</v>
      </c>
      <c r="D523" s="1" t="s">
        <v>183</v>
      </c>
      <c r="E523" s="1" t="s">
        <v>35</v>
      </c>
      <c r="F523" s="13">
        <v>5</v>
      </c>
      <c r="G523" s="13">
        <v>2</v>
      </c>
      <c r="P523" s="16">
        <v>4</v>
      </c>
      <c r="Q523" s="16">
        <v>3</v>
      </c>
      <c r="R523" s="16">
        <v>3</v>
      </c>
      <c r="S523" s="16">
        <v>4</v>
      </c>
      <c r="AH523" s="1" t="s">
        <v>256</v>
      </c>
    </row>
    <row r="524" spans="1:35" x14ac:dyDescent="0.25">
      <c r="C524" s="1" t="s">
        <v>301</v>
      </c>
      <c r="D524" s="1" t="s">
        <v>302</v>
      </c>
      <c r="E524" s="1" t="s">
        <v>62</v>
      </c>
      <c r="H524" s="14">
        <v>2</v>
      </c>
      <c r="I524" s="14">
        <v>5</v>
      </c>
      <c r="P524" s="16">
        <v>3</v>
      </c>
      <c r="Q524" s="16">
        <v>4</v>
      </c>
      <c r="R524" s="16">
        <v>4</v>
      </c>
      <c r="S524" s="16">
        <v>3</v>
      </c>
      <c r="AH524" s="1">
        <v>2</v>
      </c>
      <c r="AI524" s="1">
        <f>G524+I524+K524+M524+O524+Q524+S524+U524+W524+Z524+AC524+AE524+AG524+AA524+X524</f>
        <v>12</v>
      </c>
    </row>
    <row r="525" spans="1:35" x14ac:dyDescent="0.25">
      <c r="C525" s="1" t="s">
        <v>260</v>
      </c>
      <c r="D525" s="1" t="s">
        <v>261</v>
      </c>
      <c r="E525" s="1" t="s">
        <v>62</v>
      </c>
      <c r="H525" s="14">
        <v>5</v>
      </c>
      <c r="I525" s="14">
        <v>2</v>
      </c>
      <c r="J525" s="15">
        <v>1</v>
      </c>
      <c r="K525" s="15">
        <v>6</v>
      </c>
      <c r="L525" s="1">
        <v>1</v>
      </c>
      <c r="M525" s="1">
        <v>6</v>
      </c>
      <c r="N525" s="1">
        <v>1</v>
      </c>
      <c r="O525" s="1">
        <v>6</v>
      </c>
      <c r="V525" s="18">
        <v>1</v>
      </c>
      <c r="W525" s="18">
        <v>6</v>
      </c>
      <c r="X525" s="18">
        <v>6</v>
      </c>
      <c r="AH525" s="1">
        <v>3</v>
      </c>
      <c r="AI525" s="1">
        <f>G525+I525+K525+M525+O525+Q525+S525+U525+W525+Z525+AC525+AE525+AG525+AA525+X525</f>
        <v>32</v>
      </c>
    </row>
    <row r="526" spans="1:35" x14ac:dyDescent="0.25">
      <c r="C526" s="1" t="s">
        <v>285</v>
      </c>
      <c r="D526" s="1" t="s">
        <v>286</v>
      </c>
      <c r="E526" s="1" t="s">
        <v>35</v>
      </c>
      <c r="P526" s="16">
        <v>1</v>
      </c>
      <c r="Q526" s="16">
        <v>6</v>
      </c>
      <c r="R526" s="16">
        <v>2</v>
      </c>
      <c r="S526" s="16">
        <v>5</v>
      </c>
      <c r="AH526" s="1" t="s">
        <v>256</v>
      </c>
    </row>
    <row r="527" spans="1:35" x14ac:dyDescent="0.25">
      <c r="C527" s="1" t="s">
        <v>287</v>
      </c>
      <c r="D527" s="1" t="s">
        <v>288</v>
      </c>
      <c r="E527" s="1" t="s">
        <v>35</v>
      </c>
      <c r="P527" s="16">
        <v>2</v>
      </c>
      <c r="Q527" s="16">
        <v>5</v>
      </c>
      <c r="R527" s="16">
        <v>1</v>
      </c>
      <c r="S527" s="16">
        <v>6</v>
      </c>
      <c r="AH527" s="1" t="s">
        <v>256</v>
      </c>
    </row>
    <row r="528" spans="1:35" x14ac:dyDescent="0.25">
      <c r="C528" s="1" t="s">
        <v>326</v>
      </c>
      <c r="D528" s="1" t="s">
        <v>327</v>
      </c>
      <c r="E528" s="1" t="s">
        <v>35</v>
      </c>
      <c r="Y528" s="19" t="s">
        <v>115</v>
      </c>
      <c r="Z528" s="19">
        <f>6+6</f>
        <v>12</v>
      </c>
      <c r="AA528" s="19">
        <f>6+6</f>
        <v>12</v>
      </c>
      <c r="AH528" s="1" t="s">
        <v>256</v>
      </c>
    </row>
    <row r="529" spans="1:35" x14ac:dyDescent="0.25">
      <c r="C529" s="1" t="s">
        <v>202</v>
      </c>
      <c r="D529" s="1" t="s">
        <v>203</v>
      </c>
      <c r="E529" s="1" t="s">
        <v>35</v>
      </c>
      <c r="Y529" s="19" t="s">
        <v>520</v>
      </c>
      <c r="Z529" s="19">
        <f>5+3</f>
        <v>8</v>
      </c>
      <c r="AA529" s="19">
        <f>5+3</f>
        <v>8</v>
      </c>
      <c r="AH529" s="1" t="s">
        <v>256</v>
      </c>
    </row>
    <row r="530" spans="1:35" x14ac:dyDescent="0.25">
      <c r="C530" s="1" t="s">
        <v>204</v>
      </c>
      <c r="D530" s="1" t="s">
        <v>205</v>
      </c>
      <c r="E530" s="1" t="s">
        <v>35</v>
      </c>
      <c r="AB530" s="20">
        <v>1</v>
      </c>
      <c r="AC530" s="20">
        <v>6</v>
      </c>
      <c r="AH530" s="1" t="s">
        <v>256</v>
      </c>
    </row>
    <row r="532" spans="1:35" x14ac:dyDescent="0.25">
      <c r="A532" s="1" t="s">
        <v>521</v>
      </c>
      <c r="B532" s="1" t="s">
        <v>522</v>
      </c>
    </row>
    <row r="533" spans="1:35" x14ac:dyDescent="0.25">
      <c r="C533" s="1" t="s">
        <v>429</v>
      </c>
      <c r="D533" s="1" t="s">
        <v>123</v>
      </c>
      <c r="E533" s="1" t="s">
        <v>62</v>
      </c>
      <c r="F533" s="13">
        <v>1</v>
      </c>
      <c r="G533" s="13">
        <v>6</v>
      </c>
      <c r="H533" s="14">
        <v>1</v>
      </c>
      <c r="I533" s="14">
        <v>6</v>
      </c>
      <c r="L533" s="1">
        <v>3</v>
      </c>
      <c r="M533" s="1">
        <v>4</v>
      </c>
      <c r="N533" s="1">
        <v>4</v>
      </c>
      <c r="O533" s="1">
        <v>3</v>
      </c>
      <c r="P533" s="16">
        <v>3</v>
      </c>
      <c r="Q533" s="16">
        <v>4</v>
      </c>
      <c r="R533" s="16">
        <v>3</v>
      </c>
      <c r="S533" s="16">
        <v>4</v>
      </c>
      <c r="AB533" s="20">
        <v>1</v>
      </c>
      <c r="AC533" s="20">
        <v>6</v>
      </c>
      <c r="AH533" s="1">
        <v>3</v>
      </c>
      <c r="AI533" s="1">
        <f>G533+I533+K533+M533+O533+Q533+S533+U533+W533+Z533+AC533+AE533+AG533+AA533+X533</f>
        <v>33</v>
      </c>
    </row>
    <row r="534" spans="1:35" x14ac:dyDescent="0.25">
      <c r="C534" s="1" t="s">
        <v>273</v>
      </c>
      <c r="D534" s="1" t="s">
        <v>274</v>
      </c>
      <c r="E534" s="1" t="s">
        <v>62</v>
      </c>
      <c r="F534" s="13">
        <v>2</v>
      </c>
      <c r="G534" s="13">
        <v>5</v>
      </c>
      <c r="H534" s="14">
        <v>4</v>
      </c>
      <c r="I534" s="14">
        <v>3</v>
      </c>
      <c r="AH534" s="1">
        <v>2</v>
      </c>
      <c r="AI534" s="1">
        <f>G534+I534+K534+M534+O534+Q534+S534+U534+W534+Z534+AC534+AE534+AG534+AA534+X534</f>
        <v>8</v>
      </c>
    </row>
    <row r="535" spans="1:35" x14ac:dyDescent="0.25">
      <c r="C535" s="1" t="s">
        <v>523</v>
      </c>
      <c r="D535" s="1" t="s">
        <v>166</v>
      </c>
      <c r="E535" s="1" t="s">
        <v>62</v>
      </c>
      <c r="F535" s="13">
        <v>3</v>
      </c>
      <c r="G535" s="13">
        <v>4</v>
      </c>
      <c r="H535" s="14">
        <v>3</v>
      </c>
      <c r="I535" s="14">
        <v>4</v>
      </c>
      <c r="Y535" s="19">
        <v>5</v>
      </c>
      <c r="Z535" s="19">
        <v>2</v>
      </c>
      <c r="AA535" s="19">
        <v>2</v>
      </c>
      <c r="AH535" s="1">
        <v>3</v>
      </c>
      <c r="AI535" s="1">
        <f>G535+I535+K535+M535+O535+Q535+S535+U535+W535+Z535+AC535+AE535+AG535+AA535+X535</f>
        <v>12</v>
      </c>
    </row>
    <row r="536" spans="1:35" x14ac:dyDescent="0.25">
      <c r="C536" s="1" t="s">
        <v>275</v>
      </c>
      <c r="D536" s="1" t="s">
        <v>199</v>
      </c>
      <c r="E536" s="1" t="s">
        <v>62</v>
      </c>
      <c r="F536" s="13">
        <v>4</v>
      </c>
      <c r="G536" s="13">
        <v>3</v>
      </c>
      <c r="H536" s="14">
        <v>2</v>
      </c>
      <c r="I536" s="14">
        <v>5</v>
      </c>
      <c r="L536" s="1">
        <v>5</v>
      </c>
      <c r="M536" s="1">
        <v>2</v>
      </c>
      <c r="N536" s="1">
        <v>5</v>
      </c>
      <c r="O536" s="1">
        <v>2</v>
      </c>
      <c r="P536" s="16">
        <v>1</v>
      </c>
      <c r="Q536" s="16">
        <v>6</v>
      </c>
      <c r="R536" s="16">
        <v>4</v>
      </c>
      <c r="S536" s="16">
        <v>3</v>
      </c>
      <c r="Y536" s="19">
        <v>1</v>
      </c>
      <c r="Z536" s="19">
        <v>6</v>
      </c>
      <c r="AA536" s="19">
        <v>6</v>
      </c>
      <c r="AH536" s="1">
        <v>3</v>
      </c>
      <c r="AI536" s="1">
        <f>G536+I536+K536+M536+O536+Q536+S536+U536+W536+Z536+AC536+AE536+AG536+AA536+X536</f>
        <v>33</v>
      </c>
    </row>
    <row r="537" spans="1:35" x14ac:dyDescent="0.25">
      <c r="C537" s="1" t="s">
        <v>193</v>
      </c>
      <c r="D537" s="1" t="s">
        <v>272</v>
      </c>
      <c r="E537" s="1" t="s">
        <v>35</v>
      </c>
      <c r="F537" s="13">
        <v>5</v>
      </c>
      <c r="G537" s="13">
        <v>2</v>
      </c>
      <c r="AH537" s="1" t="s">
        <v>256</v>
      </c>
    </row>
    <row r="538" spans="1:35" x14ac:dyDescent="0.25">
      <c r="C538" s="1" t="s">
        <v>311</v>
      </c>
      <c r="D538" s="1" t="s">
        <v>312</v>
      </c>
      <c r="E538" s="1" t="s">
        <v>62</v>
      </c>
      <c r="F538" s="13">
        <v>6</v>
      </c>
      <c r="G538" s="13">
        <v>1</v>
      </c>
      <c r="P538" s="16">
        <v>4</v>
      </c>
      <c r="Q538" s="16">
        <v>3</v>
      </c>
      <c r="R538" s="16">
        <v>6</v>
      </c>
      <c r="S538" s="16">
        <v>1</v>
      </c>
      <c r="AH538" s="1">
        <v>2</v>
      </c>
      <c r="AI538" s="1">
        <f t="shared" ref="AI538:AI544" si="4">G538+I538+K538+M538+O538+Q538+S538+U538+W538+Z538+AC538+AE538+AG538+AA538+X538</f>
        <v>5</v>
      </c>
    </row>
    <row r="539" spans="1:35" x14ac:dyDescent="0.25">
      <c r="C539" s="1" t="s">
        <v>397</v>
      </c>
      <c r="D539" s="1" t="s">
        <v>64</v>
      </c>
      <c r="E539" s="1" t="s">
        <v>62</v>
      </c>
      <c r="H539" s="14">
        <v>5</v>
      </c>
      <c r="I539" s="14">
        <v>2</v>
      </c>
      <c r="J539" s="15">
        <v>2</v>
      </c>
      <c r="K539" s="15">
        <v>5</v>
      </c>
      <c r="P539" s="16">
        <v>2</v>
      </c>
      <c r="Q539" s="16">
        <v>5</v>
      </c>
      <c r="R539" s="16">
        <v>2</v>
      </c>
      <c r="S539" s="16">
        <v>5</v>
      </c>
      <c r="V539" s="18">
        <v>3</v>
      </c>
      <c r="W539" s="18">
        <v>4</v>
      </c>
      <c r="X539" s="18">
        <v>4</v>
      </c>
      <c r="AH539" s="1">
        <v>3</v>
      </c>
      <c r="AI539" s="1">
        <f t="shared" si="4"/>
        <v>25</v>
      </c>
    </row>
    <row r="540" spans="1:35" x14ac:dyDescent="0.25">
      <c r="C540" s="1" t="s">
        <v>164</v>
      </c>
      <c r="D540" s="1" t="s">
        <v>524</v>
      </c>
      <c r="E540" s="1" t="s">
        <v>62</v>
      </c>
      <c r="H540" s="14">
        <v>6</v>
      </c>
      <c r="I540" s="14">
        <v>1</v>
      </c>
      <c r="AH540" s="1">
        <v>1</v>
      </c>
      <c r="AI540" s="1">
        <f t="shared" si="4"/>
        <v>1</v>
      </c>
    </row>
    <row r="541" spans="1:35" x14ac:dyDescent="0.25">
      <c r="C541" s="1" t="s">
        <v>111</v>
      </c>
      <c r="D541" s="1" t="s">
        <v>112</v>
      </c>
      <c r="E541" s="1" t="s">
        <v>62</v>
      </c>
      <c r="J541" s="15">
        <v>1</v>
      </c>
      <c r="K541" s="15">
        <v>6</v>
      </c>
      <c r="L541" s="1">
        <v>1</v>
      </c>
      <c r="M541" s="1">
        <v>6</v>
      </c>
      <c r="N541" s="1">
        <v>2</v>
      </c>
      <c r="O541" s="1">
        <v>5</v>
      </c>
      <c r="V541" s="18">
        <v>1</v>
      </c>
      <c r="W541" s="18">
        <v>6</v>
      </c>
      <c r="X541" s="18">
        <v>6</v>
      </c>
      <c r="AH541" s="1">
        <v>3</v>
      </c>
      <c r="AI541" s="1">
        <f t="shared" si="4"/>
        <v>29</v>
      </c>
    </row>
    <row r="542" spans="1:35" x14ac:dyDescent="0.25">
      <c r="C542" s="1" t="s">
        <v>379</v>
      </c>
      <c r="D542" s="1" t="s">
        <v>380</v>
      </c>
      <c r="E542" s="1" t="s">
        <v>62</v>
      </c>
      <c r="J542" s="15">
        <v>3</v>
      </c>
      <c r="K542" s="15">
        <v>4</v>
      </c>
      <c r="L542" s="1">
        <v>4</v>
      </c>
      <c r="M542" s="1">
        <v>3</v>
      </c>
      <c r="N542" s="1">
        <v>3</v>
      </c>
      <c r="O542" s="1">
        <v>4</v>
      </c>
      <c r="P542" s="16">
        <v>5</v>
      </c>
      <c r="Q542" s="16">
        <v>2</v>
      </c>
      <c r="R542" s="16">
        <v>1</v>
      </c>
      <c r="S542" s="16">
        <v>6</v>
      </c>
      <c r="AB542" s="20">
        <v>2</v>
      </c>
      <c r="AC542" s="20">
        <v>5</v>
      </c>
      <c r="AH542" s="1">
        <v>3</v>
      </c>
      <c r="AI542" s="1">
        <f t="shared" si="4"/>
        <v>24</v>
      </c>
    </row>
    <row r="543" spans="1:35" x14ac:dyDescent="0.25">
      <c r="C543" s="1" t="s">
        <v>84</v>
      </c>
      <c r="D543" s="1" t="s">
        <v>85</v>
      </c>
      <c r="E543" s="1" t="s">
        <v>62</v>
      </c>
      <c r="J543" s="15">
        <v>4</v>
      </c>
      <c r="K543" s="15">
        <v>3</v>
      </c>
      <c r="L543" s="1">
        <v>6</v>
      </c>
      <c r="M543" s="1">
        <v>1</v>
      </c>
      <c r="N543" s="1">
        <v>6</v>
      </c>
      <c r="O543" s="1">
        <v>1</v>
      </c>
      <c r="Y543" s="19">
        <v>3</v>
      </c>
      <c r="Z543" s="19">
        <v>4</v>
      </c>
      <c r="AA543" s="19">
        <v>4</v>
      </c>
      <c r="AH543" s="1">
        <v>3</v>
      </c>
      <c r="AI543" s="1">
        <f t="shared" si="4"/>
        <v>13</v>
      </c>
    </row>
    <row r="544" spans="1:35" x14ac:dyDescent="0.25">
      <c r="C544" s="1" t="s">
        <v>525</v>
      </c>
      <c r="D544" s="1" t="s">
        <v>277</v>
      </c>
      <c r="E544" s="1" t="s">
        <v>62</v>
      </c>
      <c r="J544" s="15">
        <v>5</v>
      </c>
      <c r="K544" s="15">
        <v>2</v>
      </c>
      <c r="Y544" s="19">
        <v>4</v>
      </c>
      <c r="Z544" s="19">
        <v>3</v>
      </c>
      <c r="AA544" s="19">
        <v>3</v>
      </c>
      <c r="AH544" s="1">
        <v>2</v>
      </c>
      <c r="AI544" s="1">
        <f t="shared" si="4"/>
        <v>8</v>
      </c>
    </row>
    <row r="545" spans="1:35" x14ac:dyDescent="0.25">
      <c r="C545" s="1" t="s">
        <v>105</v>
      </c>
      <c r="D545" s="1" t="s">
        <v>526</v>
      </c>
      <c r="E545" s="1" t="s">
        <v>35</v>
      </c>
      <c r="L545" s="1">
        <v>2</v>
      </c>
      <c r="M545" s="1">
        <v>5</v>
      </c>
      <c r="N545" s="1">
        <v>1</v>
      </c>
      <c r="O545" s="1">
        <v>6</v>
      </c>
      <c r="AH545" s="1" t="s">
        <v>256</v>
      </c>
    </row>
    <row r="546" spans="1:35" x14ac:dyDescent="0.25">
      <c r="C546" s="1" t="s">
        <v>124</v>
      </c>
      <c r="D546" s="1" t="s">
        <v>125</v>
      </c>
      <c r="E546" s="1" t="s">
        <v>62</v>
      </c>
      <c r="P546" s="16">
        <v>6</v>
      </c>
      <c r="Q546" s="16">
        <v>1</v>
      </c>
      <c r="R546" s="16">
        <v>5</v>
      </c>
      <c r="S546" s="16">
        <v>2</v>
      </c>
      <c r="T546" s="17">
        <v>1</v>
      </c>
      <c r="U546" s="17">
        <v>6</v>
      </c>
      <c r="V546" s="18">
        <v>4</v>
      </c>
      <c r="W546" s="18">
        <v>3</v>
      </c>
      <c r="X546" s="18">
        <v>3</v>
      </c>
      <c r="Y546" s="19" t="s">
        <v>527</v>
      </c>
      <c r="Z546" s="19">
        <f>1+2</f>
        <v>3</v>
      </c>
      <c r="AA546" s="19">
        <f>1+2</f>
        <v>3</v>
      </c>
      <c r="AH546" s="1">
        <v>3</v>
      </c>
      <c r="AI546" s="1">
        <f>G546+I546+K546+M546+O546+Q546+S546+U546+W546+Z546+AC546+AE546+AG546+AA546+X546</f>
        <v>21</v>
      </c>
    </row>
    <row r="547" spans="1:35" x14ac:dyDescent="0.25">
      <c r="C547" s="1" t="s">
        <v>130</v>
      </c>
      <c r="D547" s="1" t="s">
        <v>131</v>
      </c>
      <c r="E547" s="1" t="s">
        <v>62</v>
      </c>
      <c r="V547" s="18">
        <v>2</v>
      </c>
      <c r="W547" s="18">
        <v>5</v>
      </c>
      <c r="X547" s="18">
        <v>5</v>
      </c>
      <c r="AH547" s="1">
        <v>1</v>
      </c>
      <c r="AI547" s="1">
        <f>G547+I547+K547+M547+O547+Q547+S547+U547+W547+Z547+AC547+AE547+AG547+AA547+X547</f>
        <v>10</v>
      </c>
    </row>
    <row r="548" spans="1:35" x14ac:dyDescent="0.25">
      <c r="C548" s="1" t="s">
        <v>432</v>
      </c>
      <c r="D548" s="1" t="s">
        <v>433</v>
      </c>
      <c r="E548" s="1" t="s">
        <v>35</v>
      </c>
      <c r="Y548" s="19" t="s">
        <v>245</v>
      </c>
      <c r="Z548" s="19">
        <f>5+5</f>
        <v>10</v>
      </c>
      <c r="AA548" s="19">
        <f>5+5</f>
        <v>10</v>
      </c>
      <c r="AH548" s="1" t="s">
        <v>256</v>
      </c>
    </row>
    <row r="550" spans="1:35" x14ac:dyDescent="0.25">
      <c r="A550" s="1" t="s">
        <v>528</v>
      </c>
      <c r="B550" s="1" t="s">
        <v>529</v>
      </c>
    </row>
    <row r="551" spans="1:35" x14ac:dyDescent="0.25">
      <c r="A551" s="1" t="s">
        <v>530</v>
      </c>
      <c r="B551" s="1" t="s">
        <v>531</v>
      </c>
    </row>
    <row r="552" spans="1:35" x14ac:dyDescent="0.25">
      <c r="A552" s="1" t="s">
        <v>532</v>
      </c>
      <c r="B552" s="1" t="s">
        <v>533</v>
      </c>
    </row>
    <row r="553" spans="1:35" x14ac:dyDescent="0.25">
      <c r="A553" s="1" t="s">
        <v>534</v>
      </c>
      <c r="B553" s="1" t="s">
        <v>535</v>
      </c>
    </row>
    <row r="554" spans="1:35" x14ac:dyDescent="0.25">
      <c r="A554" s="1" t="s">
        <v>536</v>
      </c>
      <c r="B554" s="1" t="s">
        <v>537</v>
      </c>
    </row>
    <row r="555" spans="1:35" x14ac:dyDescent="0.25">
      <c r="A555" s="1" t="s">
        <v>538</v>
      </c>
      <c r="B555" s="1" t="s">
        <v>539</v>
      </c>
    </row>
    <row r="556" spans="1:35" x14ac:dyDescent="0.25">
      <c r="A556" s="1" t="s">
        <v>540</v>
      </c>
      <c r="B556" s="1" t="s">
        <v>541</v>
      </c>
    </row>
    <row r="557" spans="1:35" x14ac:dyDescent="0.25">
      <c r="A557" s="1" t="s">
        <v>542</v>
      </c>
      <c r="B557" s="1" t="s">
        <v>543</v>
      </c>
    </row>
    <row r="558" spans="1:35" x14ac:dyDescent="0.25">
      <c r="C558" s="1" t="s">
        <v>160</v>
      </c>
      <c r="D558" s="1" t="s">
        <v>161</v>
      </c>
      <c r="E558" s="1" t="s">
        <v>62</v>
      </c>
      <c r="F558" s="13">
        <v>1</v>
      </c>
      <c r="G558" s="13">
        <v>6</v>
      </c>
      <c r="H558" s="14">
        <v>1</v>
      </c>
      <c r="I558" s="14">
        <v>6</v>
      </c>
      <c r="AB558" s="20">
        <v>2</v>
      </c>
      <c r="AC558" s="20">
        <v>5</v>
      </c>
      <c r="AH558" s="1">
        <v>3</v>
      </c>
      <c r="AI558" s="1">
        <f>G558+I558+K558+M558+O558+Q558+S558+U558+W558+Z558+AC558+AE558+AG558+AA558+X558</f>
        <v>17</v>
      </c>
    </row>
    <row r="559" spans="1:35" x14ac:dyDescent="0.25">
      <c r="C559" s="1" t="s">
        <v>191</v>
      </c>
      <c r="D559" s="1" t="s">
        <v>192</v>
      </c>
      <c r="E559" s="1" t="s">
        <v>35</v>
      </c>
      <c r="F559" s="13">
        <v>2</v>
      </c>
      <c r="G559" s="13">
        <v>5</v>
      </c>
      <c r="H559" s="14">
        <v>2</v>
      </c>
      <c r="I559" s="14">
        <v>5</v>
      </c>
      <c r="AH559" s="1" t="s">
        <v>36</v>
      </c>
    </row>
    <row r="560" spans="1:35" x14ac:dyDescent="0.25">
      <c r="C560" s="1" t="s">
        <v>111</v>
      </c>
      <c r="D560" s="1" t="s">
        <v>112</v>
      </c>
      <c r="E560" s="1" t="s">
        <v>62</v>
      </c>
      <c r="J560" s="15">
        <v>1</v>
      </c>
      <c r="K560" s="15">
        <v>6</v>
      </c>
      <c r="L560" s="1">
        <v>1</v>
      </c>
      <c r="M560" s="1">
        <v>6</v>
      </c>
      <c r="N560" s="1">
        <v>1</v>
      </c>
      <c r="O560" s="1">
        <v>6</v>
      </c>
      <c r="V560" s="18">
        <v>1</v>
      </c>
      <c r="W560" s="18">
        <v>6</v>
      </c>
      <c r="X560" s="18">
        <v>6</v>
      </c>
      <c r="AH560" s="1">
        <v>3</v>
      </c>
      <c r="AI560" s="1">
        <f>G560+I560+K560+M560+O560+Q560+S560+U560+W560+Z560+AC560+AE560+AG560+AA560+X560</f>
        <v>30</v>
      </c>
    </row>
    <row r="561" spans="1:35" x14ac:dyDescent="0.25">
      <c r="C561" s="1" t="s">
        <v>60</v>
      </c>
      <c r="D561" s="1" t="s">
        <v>61</v>
      </c>
      <c r="E561" s="1" t="s">
        <v>62</v>
      </c>
      <c r="P561" s="16">
        <v>1</v>
      </c>
      <c r="Q561" s="16">
        <v>6</v>
      </c>
      <c r="R561" s="16">
        <v>2</v>
      </c>
      <c r="S561" s="16">
        <v>5</v>
      </c>
      <c r="AH561" s="1">
        <v>1</v>
      </c>
      <c r="AI561" s="1">
        <f>G561+I561+K561+M561+O561+Q561+S561+U561+W561+Z561+AC561+AE561+AG561+AA561+X561</f>
        <v>11</v>
      </c>
    </row>
    <row r="562" spans="1:35" x14ac:dyDescent="0.25">
      <c r="C562" s="1" t="s">
        <v>311</v>
      </c>
      <c r="D562" s="1" t="s">
        <v>312</v>
      </c>
      <c r="E562" s="1" t="s">
        <v>62</v>
      </c>
      <c r="P562" s="16">
        <v>2</v>
      </c>
      <c r="Q562" s="16">
        <v>5</v>
      </c>
      <c r="R562" s="16">
        <v>1</v>
      </c>
      <c r="S562" s="16">
        <v>6</v>
      </c>
      <c r="AH562" s="1">
        <v>1</v>
      </c>
      <c r="AI562" s="1">
        <f>G562+I562+K562+M562+O562+Q562+S562+U562+W562+Z562+AC562+AE562+AG562+AA562+X562</f>
        <v>11</v>
      </c>
    </row>
    <row r="563" spans="1:35" x14ac:dyDescent="0.25">
      <c r="C563" s="1" t="s">
        <v>301</v>
      </c>
      <c r="D563" s="1" t="s">
        <v>302</v>
      </c>
      <c r="E563" s="1" t="s">
        <v>62</v>
      </c>
      <c r="P563" s="16">
        <v>1</v>
      </c>
      <c r="Q563" s="16">
        <v>6</v>
      </c>
      <c r="R563" s="16">
        <v>1</v>
      </c>
      <c r="S563" s="16">
        <v>6</v>
      </c>
      <c r="AH563" s="1">
        <v>1</v>
      </c>
      <c r="AI563" s="1">
        <f>G563+I563+K563+M563+O563+Q563+S563+U563+W563+Z563+AC563+AE563+AG563+AA563+X563</f>
        <v>12</v>
      </c>
    </row>
    <row r="564" spans="1:35" x14ac:dyDescent="0.25">
      <c r="C564" s="1" t="s">
        <v>169</v>
      </c>
      <c r="D564" s="1" t="s">
        <v>170</v>
      </c>
      <c r="E564" s="1" t="s">
        <v>35</v>
      </c>
      <c r="AB564" s="20">
        <v>1</v>
      </c>
      <c r="AC564" s="20">
        <v>6</v>
      </c>
      <c r="AH564" s="1" t="s">
        <v>36</v>
      </c>
    </row>
    <row r="565" spans="1:35" x14ac:dyDescent="0.25">
      <c r="C565" s="1" t="s">
        <v>167</v>
      </c>
      <c r="D565" s="1" t="s">
        <v>168</v>
      </c>
      <c r="E565" s="1" t="s">
        <v>35</v>
      </c>
      <c r="AB565" s="20">
        <v>3</v>
      </c>
      <c r="AC565" s="20">
        <v>4</v>
      </c>
      <c r="AH565" s="1" t="s">
        <v>36</v>
      </c>
    </row>
    <row r="566" spans="1:35" x14ac:dyDescent="0.25">
      <c r="C566" s="1" t="s">
        <v>175</v>
      </c>
      <c r="D566" s="1" t="s">
        <v>176</v>
      </c>
      <c r="E566" s="1" t="s">
        <v>35</v>
      </c>
      <c r="AB566" s="20">
        <v>4</v>
      </c>
      <c r="AC566" s="20">
        <v>3</v>
      </c>
      <c r="AH566" s="1" t="s">
        <v>36</v>
      </c>
    </row>
    <row r="568" spans="1:35" x14ac:dyDescent="0.25">
      <c r="A568" s="1" t="s">
        <v>544</v>
      </c>
      <c r="B568" s="1" t="s">
        <v>545</v>
      </c>
    </row>
    <row r="569" spans="1:35" x14ac:dyDescent="0.25">
      <c r="C569" s="1" t="s">
        <v>179</v>
      </c>
      <c r="D569" s="1" t="s">
        <v>546</v>
      </c>
      <c r="E569" s="1" t="s">
        <v>35</v>
      </c>
      <c r="P569" s="16">
        <v>1</v>
      </c>
      <c r="Q569" s="16">
        <v>6</v>
      </c>
      <c r="R569" s="16">
        <v>1</v>
      </c>
      <c r="S569" s="16">
        <v>6</v>
      </c>
      <c r="AH569" s="1" t="s">
        <v>36</v>
      </c>
    </row>
    <row r="570" spans="1:35" x14ac:dyDescent="0.25">
      <c r="C570" s="1" t="s">
        <v>182</v>
      </c>
      <c r="D570" s="1" t="s">
        <v>183</v>
      </c>
      <c r="E570" s="1" t="s">
        <v>35</v>
      </c>
      <c r="P570" s="16">
        <v>2</v>
      </c>
      <c r="Q570" s="16">
        <v>5</v>
      </c>
      <c r="R570" s="16">
        <v>2</v>
      </c>
      <c r="S570" s="16">
        <v>5</v>
      </c>
      <c r="AB570" s="20">
        <v>2</v>
      </c>
      <c r="AC570" s="20">
        <v>5</v>
      </c>
      <c r="AH570" s="1" t="s">
        <v>36</v>
      </c>
    </row>
    <row r="571" spans="1:35" x14ac:dyDescent="0.25">
      <c r="C571" s="1" t="s">
        <v>260</v>
      </c>
      <c r="D571" s="1" t="s">
        <v>261</v>
      </c>
      <c r="E571" s="1" t="s">
        <v>62</v>
      </c>
      <c r="V571" s="18">
        <v>1</v>
      </c>
      <c r="W571" s="18">
        <v>6</v>
      </c>
      <c r="X571" s="18">
        <v>6</v>
      </c>
      <c r="AH571" s="1">
        <v>1</v>
      </c>
      <c r="AI571" s="1">
        <f>G571+I571+K571+M571+O571+Q571+S571+U571+W571+Z571+AC571+AE571+AG571+AA571+X571</f>
        <v>12</v>
      </c>
    </row>
    <row r="572" spans="1:35" x14ac:dyDescent="0.25">
      <c r="C572" s="1" t="s">
        <v>326</v>
      </c>
      <c r="D572" s="1" t="s">
        <v>327</v>
      </c>
      <c r="E572" s="1" t="s">
        <v>35</v>
      </c>
      <c r="Y572" s="19">
        <v>1</v>
      </c>
      <c r="Z572" s="19">
        <v>6</v>
      </c>
      <c r="AA572" s="19">
        <v>6</v>
      </c>
      <c r="AH572" s="1" t="s">
        <v>36</v>
      </c>
    </row>
    <row r="573" spans="1:35" x14ac:dyDescent="0.25">
      <c r="C573" s="1" t="s">
        <v>116</v>
      </c>
      <c r="D573" s="1" t="s">
        <v>117</v>
      </c>
      <c r="E573" s="1" t="s">
        <v>35</v>
      </c>
      <c r="AB573" s="20">
        <v>1</v>
      </c>
      <c r="AC573" s="20">
        <v>6</v>
      </c>
      <c r="AH573" s="1" t="s">
        <v>36</v>
      </c>
    </row>
    <row r="574" spans="1:35" x14ac:dyDescent="0.25">
      <c r="C574" s="1" t="s">
        <v>510</v>
      </c>
      <c r="D574" s="1" t="s">
        <v>186</v>
      </c>
      <c r="E574" s="1" t="s">
        <v>35</v>
      </c>
      <c r="AB574" s="20">
        <v>3</v>
      </c>
      <c r="AC574" s="20">
        <v>4</v>
      </c>
      <c r="AH574" s="1" t="s">
        <v>36</v>
      </c>
    </row>
    <row r="576" spans="1:35" x14ac:dyDescent="0.25">
      <c r="A576" s="1" t="s">
        <v>547</v>
      </c>
      <c r="B576" s="1" t="s">
        <v>548</v>
      </c>
    </row>
    <row r="577" spans="1:35" x14ac:dyDescent="0.25">
      <c r="C577" s="1" t="s">
        <v>194</v>
      </c>
      <c r="D577" s="1" t="s">
        <v>195</v>
      </c>
      <c r="E577" s="1" t="s">
        <v>62</v>
      </c>
      <c r="F577" s="13">
        <v>1</v>
      </c>
      <c r="G577" s="13">
        <v>6</v>
      </c>
      <c r="H577" s="14">
        <v>1</v>
      </c>
      <c r="I577" s="14">
        <v>6</v>
      </c>
      <c r="AB577" s="20">
        <v>2</v>
      </c>
      <c r="AC577" s="20">
        <v>5</v>
      </c>
      <c r="AH577" s="1">
        <v>3</v>
      </c>
      <c r="AI577" s="1">
        <f>G577+I577+K577+M577+O577+Q577+S577+U577+W577+Z577+AC577+AE577+AG577+AA577+X577</f>
        <v>17</v>
      </c>
    </row>
    <row r="578" spans="1:35" x14ac:dyDescent="0.25">
      <c r="C578" s="1" t="s">
        <v>236</v>
      </c>
      <c r="D578" s="1" t="s">
        <v>237</v>
      </c>
      <c r="E578" s="1" t="s">
        <v>62</v>
      </c>
      <c r="F578" s="13">
        <v>2</v>
      </c>
      <c r="G578" s="13">
        <v>5</v>
      </c>
      <c r="H578" s="14">
        <v>2</v>
      </c>
      <c r="I578" s="14">
        <v>5</v>
      </c>
      <c r="J578" s="15">
        <v>1</v>
      </c>
      <c r="K578" s="15">
        <v>6</v>
      </c>
      <c r="L578" s="1">
        <v>1</v>
      </c>
      <c r="M578" s="1">
        <v>6</v>
      </c>
      <c r="N578" s="1">
        <v>1</v>
      </c>
      <c r="O578" s="1">
        <v>6</v>
      </c>
      <c r="P578" s="16">
        <v>1</v>
      </c>
      <c r="Q578" s="16">
        <v>6</v>
      </c>
      <c r="R578" s="16">
        <v>1</v>
      </c>
      <c r="S578" s="16">
        <v>6</v>
      </c>
      <c r="V578" s="18">
        <v>1</v>
      </c>
      <c r="W578" s="18">
        <v>6</v>
      </c>
      <c r="X578" s="18">
        <v>6</v>
      </c>
      <c r="Y578" s="19">
        <v>1</v>
      </c>
      <c r="Z578" s="19">
        <v>6</v>
      </c>
      <c r="AA578" s="19">
        <v>6</v>
      </c>
      <c r="AB578" s="20">
        <v>1</v>
      </c>
      <c r="AC578" s="20">
        <v>6</v>
      </c>
      <c r="AH578" s="1">
        <v>3</v>
      </c>
      <c r="AI578" s="1">
        <f>G578+I578+K578+M578+O578+Q578+S578+U578+W578+Z578+AC578+AE578+AG578+AA578+X578</f>
        <v>70</v>
      </c>
    </row>
    <row r="579" spans="1:35" x14ac:dyDescent="0.25">
      <c r="C579" s="1" t="s">
        <v>549</v>
      </c>
      <c r="D579" s="1" t="s">
        <v>550</v>
      </c>
      <c r="E579" s="1" t="s">
        <v>62</v>
      </c>
      <c r="P579" s="16">
        <v>2</v>
      </c>
      <c r="Q579" s="16">
        <v>5</v>
      </c>
      <c r="R579" s="16">
        <v>2</v>
      </c>
      <c r="S579" s="16">
        <v>5</v>
      </c>
      <c r="AH579" s="1">
        <v>1</v>
      </c>
      <c r="AI579" s="1">
        <f>G579+I579+K579+M579+O579+Q579+S579+U579+W579+Z579+AC579+AE579+AG579+AA579+X579</f>
        <v>10</v>
      </c>
    </row>
    <row r="580" spans="1:35" x14ac:dyDescent="0.25">
      <c r="C580" s="1" t="s">
        <v>276</v>
      </c>
      <c r="D580" s="1" t="s">
        <v>152</v>
      </c>
      <c r="E580" s="1" t="s">
        <v>62</v>
      </c>
      <c r="Y580" s="19">
        <v>2</v>
      </c>
      <c r="Z580" s="19">
        <v>5</v>
      </c>
      <c r="AA580" s="19">
        <v>5</v>
      </c>
      <c r="AH580" s="1">
        <v>1</v>
      </c>
      <c r="AI580" s="1">
        <f>G580+I580+K580+M580+O580+Q580+S580+U580+W580+Z580+AC580+AE580+AG580+AA580+X580</f>
        <v>10</v>
      </c>
    </row>
    <row r="582" spans="1:35" x14ac:dyDescent="0.25">
      <c r="A582" s="1" t="s">
        <v>551</v>
      </c>
      <c r="B582" s="1" t="s">
        <v>552</v>
      </c>
    </row>
    <row r="583" spans="1:35" x14ac:dyDescent="0.25">
      <c r="C583" s="1" t="s">
        <v>429</v>
      </c>
      <c r="D583" s="1" t="s">
        <v>123</v>
      </c>
      <c r="E583" s="1" t="s">
        <v>62</v>
      </c>
      <c r="F583" s="13">
        <v>1</v>
      </c>
      <c r="G583" s="13">
        <v>6</v>
      </c>
      <c r="H583" s="14">
        <v>2</v>
      </c>
      <c r="I583" s="14">
        <v>5</v>
      </c>
      <c r="L583" s="1">
        <v>2</v>
      </c>
      <c r="M583" s="1">
        <v>5</v>
      </c>
      <c r="N583" s="1">
        <v>3</v>
      </c>
      <c r="O583" s="1">
        <v>4</v>
      </c>
      <c r="P583" s="16">
        <v>1</v>
      </c>
      <c r="Q583" s="16">
        <v>6</v>
      </c>
      <c r="R583" s="16">
        <v>2</v>
      </c>
      <c r="S583" s="16">
        <v>5</v>
      </c>
      <c r="AB583" s="20">
        <v>1</v>
      </c>
      <c r="AC583" s="20">
        <v>6</v>
      </c>
      <c r="AH583" s="1">
        <v>3</v>
      </c>
      <c r="AI583" s="1">
        <f t="shared" ref="AI583:AI590" si="5">G583+I583+K583+M583+O583+Q583+S583+U583+W583+Z583+AC583+AE583+AG583+AA583+X583</f>
        <v>37</v>
      </c>
    </row>
    <row r="584" spans="1:35" x14ac:dyDescent="0.25">
      <c r="C584" s="1" t="s">
        <v>396</v>
      </c>
      <c r="D584" s="1" t="s">
        <v>380</v>
      </c>
      <c r="E584" s="1" t="s">
        <v>62</v>
      </c>
      <c r="F584" s="13">
        <v>2</v>
      </c>
      <c r="G584" s="13">
        <v>5</v>
      </c>
      <c r="H584" s="14">
        <v>6</v>
      </c>
      <c r="I584" s="14">
        <v>1</v>
      </c>
      <c r="V584" s="18">
        <v>1</v>
      </c>
      <c r="W584" s="18">
        <v>6</v>
      </c>
      <c r="X584" s="18">
        <v>6</v>
      </c>
      <c r="AH584" s="1">
        <v>3</v>
      </c>
      <c r="AI584" s="1">
        <f t="shared" si="5"/>
        <v>18</v>
      </c>
    </row>
    <row r="585" spans="1:35" x14ac:dyDescent="0.25">
      <c r="C585" s="1" t="s">
        <v>395</v>
      </c>
      <c r="D585" s="1" t="s">
        <v>64</v>
      </c>
      <c r="E585" s="1" t="s">
        <v>62</v>
      </c>
      <c r="F585" s="13">
        <v>3</v>
      </c>
      <c r="G585" s="13">
        <v>4</v>
      </c>
      <c r="H585" s="14">
        <v>5</v>
      </c>
      <c r="I585" s="14">
        <v>2</v>
      </c>
      <c r="AH585" s="1">
        <v>2</v>
      </c>
      <c r="AI585" s="1">
        <f t="shared" si="5"/>
        <v>6</v>
      </c>
    </row>
    <row r="586" spans="1:35" x14ac:dyDescent="0.25">
      <c r="C586" s="1" t="s">
        <v>379</v>
      </c>
      <c r="D586" s="1" t="s">
        <v>380</v>
      </c>
      <c r="E586" s="1" t="s">
        <v>62</v>
      </c>
      <c r="F586" s="13">
        <v>4</v>
      </c>
      <c r="G586" s="13">
        <v>3</v>
      </c>
      <c r="H586" s="14">
        <v>3</v>
      </c>
      <c r="I586" s="14">
        <v>4</v>
      </c>
      <c r="L586" s="1">
        <v>1</v>
      </c>
      <c r="M586" s="1">
        <v>6</v>
      </c>
      <c r="N586" s="1">
        <v>1</v>
      </c>
      <c r="O586" s="1">
        <v>6</v>
      </c>
      <c r="P586" s="16">
        <v>2</v>
      </c>
      <c r="Q586" s="16">
        <v>5</v>
      </c>
      <c r="R586" s="16">
        <v>1</v>
      </c>
      <c r="S586" s="16">
        <v>6</v>
      </c>
      <c r="V586" s="18">
        <v>2</v>
      </c>
      <c r="W586" s="18">
        <v>5</v>
      </c>
      <c r="X586" s="18">
        <v>5</v>
      </c>
      <c r="AB586" s="20">
        <v>2</v>
      </c>
      <c r="AC586" s="20">
        <v>5</v>
      </c>
      <c r="AH586" s="1">
        <v>3</v>
      </c>
      <c r="AI586" s="1">
        <f t="shared" si="5"/>
        <v>45</v>
      </c>
    </row>
    <row r="587" spans="1:35" x14ac:dyDescent="0.25">
      <c r="C587" s="1" t="s">
        <v>427</v>
      </c>
      <c r="D587" s="1" t="s">
        <v>123</v>
      </c>
      <c r="E587" s="1" t="s">
        <v>62</v>
      </c>
      <c r="F587" s="13">
        <v>5</v>
      </c>
      <c r="G587" s="13">
        <v>2</v>
      </c>
      <c r="AH587" s="1">
        <v>1</v>
      </c>
      <c r="AI587" s="1">
        <f t="shared" si="5"/>
        <v>2</v>
      </c>
    </row>
    <row r="588" spans="1:35" x14ac:dyDescent="0.25">
      <c r="C588" s="1" t="s">
        <v>397</v>
      </c>
      <c r="D588" s="1" t="s">
        <v>64</v>
      </c>
      <c r="E588" s="1" t="s">
        <v>62</v>
      </c>
      <c r="F588" s="13">
        <v>6</v>
      </c>
      <c r="G588" s="13">
        <v>1</v>
      </c>
      <c r="H588" s="14">
        <v>1</v>
      </c>
      <c r="I588" s="14">
        <v>6</v>
      </c>
      <c r="AH588" s="1">
        <v>2</v>
      </c>
      <c r="AI588" s="1">
        <f t="shared" si="5"/>
        <v>7</v>
      </c>
    </row>
    <row r="589" spans="1:35" x14ac:dyDescent="0.25">
      <c r="C589" s="1" t="s">
        <v>423</v>
      </c>
      <c r="D589" s="1" t="s">
        <v>123</v>
      </c>
      <c r="E589" s="1" t="s">
        <v>62</v>
      </c>
      <c r="H589" s="14">
        <v>4</v>
      </c>
      <c r="I589" s="14">
        <v>3</v>
      </c>
      <c r="L589" s="1">
        <v>3</v>
      </c>
      <c r="M589" s="1">
        <v>4</v>
      </c>
      <c r="N589" s="1">
        <v>2</v>
      </c>
      <c r="O589" s="1">
        <v>5</v>
      </c>
      <c r="P589" s="16">
        <v>3</v>
      </c>
      <c r="Q589" s="16">
        <v>4</v>
      </c>
      <c r="R589" s="16">
        <v>3</v>
      </c>
      <c r="S589" s="16">
        <v>4</v>
      </c>
      <c r="AH589" s="1">
        <v>3</v>
      </c>
      <c r="AI589" s="1">
        <f t="shared" si="5"/>
        <v>20</v>
      </c>
    </row>
    <row r="590" spans="1:35" x14ac:dyDescent="0.25">
      <c r="C590" s="1" t="s">
        <v>84</v>
      </c>
      <c r="D590" s="1" t="s">
        <v>553</v>
      </c>
      <c r="E590" s="1" t="s">
        <v>62</v>
      </c>
      <c r="J590" s="15">
        <v>1</v>
      </c>
      <c r="K590" s="15">
        <v>6</v>
      </c>
      <c r="Y590" s="19">
        <v>1</v>
      </c>
      <c r="Z590" s="19">
        <v>6</v>
      </c>
      <c r="AA590" s="19">
        <v>6</v>
      </c>
      <c r="AH590" s="1">
        <v>2</v>
      </c>
      <c r="AI590" s="1">
        <f t="shared" si="5"/>
        <v>18</v>
      </c>
    </row>
    <row r="591" spans="1:35" x14ac:dyDescent="0.25">
      <c r="C591" s="1" t="s">
        <v>471</v>
      </c>
      <c r="D591" s="1" t="s">
        <v>263</v>
      </c>
      <c r="E591" s="1" t="s">
        <v>35</v>
      </c>
      <c r="AB591" s="20">
        <v>3</v>
      </c>
      <c r="AC591" s="20">
        <v>4</v>
      </c>
      <c r="AH591" s="1" t="s">
        <v>36</v>
      </c>
    </row>
    <row r="592" spans="1:35" x14ac:dyDescent="0.25">
      <c r="C592" s="1" t="s">
        <v>335</v>
      </c>
      <c r="D592" s="1" t="s">
        <v>336</v>
      </c>
      <c r="E592" s="1" t="s">
        <v>35</v>
      </c>
      <c r="AB592" s="20">
        <v>4</v>
      </c>
      <c r="AC592" s="20">
        <v>3</v>
      </c>
      <c r="AH592" s="1" t="s">
        <v>36</v>
      </c>
    </row>
    <row r="594" spans="1:35" x14ac:dyDescent="0.25">
      <c r="A594" s="1" t="s">
        <v>554</v>
      </c>
      <c r="B594" s="1" t="s">
        <v>555</v>
      </c>
    </row>
    <row r="595" spans="1:35" x14ac:dyDescent="0.25">
      <c r="A595" s="1" t="s">
        <v>556</v>
      </c>
      <c r="B595" s="1" t="s">
        <v>557</v>
      </c>
    </row>
    <row r="596" spans="1:35" x14ac:dyDescent="0.25">
      <c r="C596" s="1" t="s">
        <v>558</v>
      </c>
      <c r="D596" s="1" t="s">
        <v>159</v>
      </c>
      <c r="E596" s="1" t="s">
        <v>35</v>
      </c>
      <c r="F596" s="13">
        <v>1</v>
      </c>
      <c r="G596" s="13">
        <v>6</v>
      </c>
      <c r="H596" s="14">
        <v>1</v>
      </c>
      <c r="I596" s="14">
        <v>6</v>
      </c>
      <c r="AH596" s="1" t="s">
        <v>36</v>
      </c>
    </row>
    <row r="598" spans="1:35" x14ac:dyDescent="0.25">
      <c r="A598" s="1" t="s">
        <v>559</v>
      </c>
      <c r="B598" s="1" t="s">
        <v>560</v>
      </c>
    </row>
    <row r="599" spans="1:35" x14ac:dyDescent="0.25">
      <c r="C599" s="1" t="s">
        <v>111</v>
      </c>
      <c r="D599" s="1" t="s">
        <v>112</v>
      </c>
      <c r="E599" s="1" t="s">
        <v>62</v>
      </c>
      <c r="J599" s="15">
        <v>1</v>
      </c>
      <c r="K599" s="15">
        <v>6</v>
      </c>
      <c r="L599" s="1">
        <v>1</v>
      </c>
      <c r="M599" s="1">
        <v>6</v>
      </c>
      <c r="N599" s="1">
        <v>1</v>
      </c>
      <c r="O599" s="1">
        <v>6</v>
      </c>
      <c r="AH599" s="1">
        <v>2</v>
      </c>
      <c r="AI599" s="1">
        <f>G599+I599+K599+M599+O599+Q599+S599+U599+W599+Z599+AC599+AE599+AG599+AA599+X599</f>
        <v>18</v>
      </c>
    </row>
    <row r="600" spans="1:35" x14ac:dyDescent="0.25">
      <c r="C600" s="1" t="s">
        <v>105</v>
      </c>
      <c r="D600" s="1" t="s">
        <v>113</v>
      </c>
      <c r="E600" s="1" t="s">
        <v>35</v>
      </c>
      <c r="L600" s="1" t="s">
        <v>114</v>
      </c>
      <c r="N600" s="1" t="s">
        <v>114</v>
      </c>
      <c r="AH600" s="1" t="s">
        <v>36</v>
      </c>
    </row>
    <row r="601" spans="1:35" x14ac:dyDescent="0.25">
      <c r="C601" s="1" t="s">
        <v>169</v>
      </c>
      <c r="D601" s="1" t="s">
        <v>170</v>
      </c>
      <c r="E601" s="1" t="s">
        <v>35</v>
      </c>
      <c r="AB601" s="20">
        <v>1</v>
      </c>
      <c r="AC601" s="20">
        <v>6</v>
      </c>
      <c r="AH601" s="1" t="s">
        <v>36</v>
      </c>
    </row>
    <row r="602" spans="1:35" x14ac:dyDescent="0.25">
      <c r="C602" s="1" t="s">
        <v>262</v>
      </c>
      <c r="D602" s="1" t="s">
        <v>561</v>
      </c>
      <c r="E602" s="1" t="s">
        <v>35</v>
      </c>
      <c r="AB602" s="20">
        <v>2</v>
      </c>
      <c r="AC602" s="20">
        <v>5</v>
      </c>
      <c r="AH602" s="1" t="s">
        <v>36</v>
      </c>
    </row>
    <row r="603" spans="1:35" x14ac:dyDescent="0.25">
      <c r="C603" s="1" t="s">
        <v>482</v>
      </c>
      <c r="D603" s="1" t="s">
        <v>483</v>
      </c>
      <c r="E603" s="1" t="s">
        <v>35</v>
      </c>
      <c r="AB603" s="20">
        <v>3</v>
      </c>
      <c r="AC603" s="20">
        <v>4</v>
      </c>
      <c r="AH603" s="1" t="s">
        <v>36</v>
      </c>
    </row>
    <row r="604" spans="1:35" x14ac:dyDescent="0.25">
      <c r="C604" s="1" t="s">
        <v>264</v>
      </c>
      <c r="D604" s="1" t="s">
        <v>477</v>
      </c>
      <c r="E604" s="1" t="s">
        <v>35</v>
      </c>
      <c r="AB604" s="20">
        <v>4</v>
      </c>
      <c r="AC604" s="20">
        <v>3</v>
      </c>
      <c r="AH604" s="1" t="s">
        <v>36</v>
      </c>
    </row>
    <row r="606" spans="1:35" x14ac:dyDescent="0.25">
      <c r="A606" s="1" t="s">
        <v>562</v>
      </c>
      <c r="B606" s="1" t="s">
        <v>563</v>
      </c>
    </row>
    <row r="607" spans="1:35" x14ac:dyDescent="0.25">
      <c r="C607" s="1" t="s">
        <v>111</v>
      </c>
      <c r="D607" s="1" t="s">
        <v>112</v>
      </c>
      <c r="E607" s="1" t="s">
        <v>62</v>
      </c>
      <c r="J607" s="15">
        <v>1</v>
      </c>
      <c r="K607" s="15">
        <v>6</v>
      </c>
      <c r="V607" s="18">
        <v>1</v>
      </c>
      <c r="W607" s="18">
        <v>6</v>
      </c>
      <c r="X607" s="18">
        <v>6</v>
      </c>
      <c r="AH607" s="1">
        <v>2</v>
      </c>
      <c r="AI607" s="1">
        <f>G607+I607+K607+M607+O607+Q607+S607+U607+W607+Z607+AC607+AE607+AG607+AA607+X607</f>
        <v>18</v>
      </c>
    </row>
    <row r="608" spans="1:35" x14ac:dyDescent="0.25">
      <c r="C608" s="1" t="s">
        <v>165</v>
      </c>
      <c r="D608" s="1" t="s">
        <v>166</v>
      </c>
      <c r="E608" s="1" t="s">
        <v>35</v>
      </c>
      <c r="Y608" s="19">
        <v>1</v>
      </c>
      <c r="Z608" s="19">
        <v>6</v>
      </c>
      <c r="AA608" s="19">
        <v>6</v>
      </c>
      <c r="AH608" s="1" t="s">
        <v>36</v>
      </c>
    </row>
    <row r="610" spans="1:35" x14ac:dyDescent="0.25">
      <c r="A610" s="1" t="s">
        <v>564</v>
      </c>
      <c r="B610" s="1" t="s">
        <v>565</v>
      </c>
    </row>
    <row r="611" spans="1:35" x14ac:dyDescent="0.25">
      <c r="A611" s="1" t="s">
        <v>566</v>
      </c>
      <c r="B611" s="1" t="s">
        <v>567</v>
      </c>
    </row>
    <row r="612" spans="1:35" x14ac:dyDescent="0.25">
      <c r="C612" s="1" t="s">
        <v>301</v>
      </c>
      <c r="D612" s="1" t="s">
        <v>302</v>
      </c>
      <c r="E612" s="1" t="s">
        <v>62</v>
      </c>
      <c r="F612" s="13">
        <v>1</v>
      </c>
      <c r="G612" s="13">
        <v>6</v>
      </c>
      <c r="H612" s="14">
        <v>1</v>
      </c>
      <c r="I612" s="14">
        <v>6</v>
      </c>
      <c r="P612" s="16">
        <v>1</v>
      </c>
      <c r="Q612" s="16">
        <v>6</v>
      </c>
      <c r="R612" s="16">
        <v>1</v>
      </c>
      <c r="S612" s="16">
        <v>6</v>
      </c>
      <c r="AH612" s="1">
        <v>3</v>
      </c>
      <c r="AI612" s="1">
        <f>G612+I612+K612+M612+O612+Q612+S612+U612+W612+Z612+AC612+AE612+AG612+AA612+X612</f>
        <v>24</v>
      </c>
    </row>
    <row r="613" spans="1:35" x14ac:dyDescent="0.25">
      <c r="C613" s="1" t="s">
        <v>260</v>
      </c>
      <c r="D613" s="1" t="s">
        <v>261</v>
      </c>
      <c r="E613" s="1" t="s">
        <v>62</v>
      </c>
      <c r="V613" s="18">
        <v>1</v>
      </c>
      <c r="W613" s="18">
        <v>6</v>
      </c>
      <c r="X613" s="18">
        <v>6</v>
      </c>
      <c r="AH613" s="1">
        <v>1</v>
      </c>
      <c r="AI613" s="1">
        <f>G613+I613+K613+M613+O613+Q613+S613+U613+W613+Z613+AC613+AE613+AG613+AA613+X613</f>
        <v>12</v>
      </c>
    </row>
    <row r="614" spans="1:35" x14ac:dyDescent="0.25">
      <c r="C614" s="1" t="s">
        <v>169</v>
      </c>
      <c r="D614" s="1" t="s">
        <v>304</v>
      </c>
      <c r="E614" s="1" t="s">
        <v>35</v>
      </c>
      <c r="AB614" s="20">
        <v>1</v>
      </c>
      <c r="AC614" s="20">
        <v>6</v>
      </c>
      <c r="AH614" s="1" t="s">
        <v>36</v>
      </c>
    </row>
    <row r="616" spans="1:35" x14ac:dyDescent="0.25">
      <c r="A616" s="1" t="s">
        <v>568</v>
      </c>
      <c r="B616" s="1" t="s">
        <v>569</v>
      </c>
    </row>
    <row r="617" spans="1:35" x14ac:dyDescent="0.25">
      <c r="C617" s="1" t="s">
        <v>111</v>
      </c>
      <c r="D617" s="1" t="s">
        <v>112</v>
      </c>
      <c r="E617" s="1" t="s">
        <v>62</v>
      </c>
      <c r="J617" s="15">
        <v>1</v>
      </c>
      <c r="K617" s="15">
        <v>6</v>
      </c>
      <c r="L617" s="1">
        <v>1</v>
      </c>
      <c r="M617" s="1">
        <v>6</v>
      </c>
      <c r="N617" s="1">
        <v>1</v>
      </c>
      <c r="O617" s="1">
        <v>6</v>
      </c>
      <c r="V617" s="18">
        <v>1</v>
      </c>
      <c r="W617" s="18">
        <v>6</v>
      </c>
      <c r="X617" s="18">
        <v>6</v>
      </c>
      <c r="AH617" s="1">
        <v>3</v>
      </c>
      <c r="AI617" s="1">
        <f>G617+I617+K617+M617+O617+Q617+S617+U617+W617+Z617+AC617+AE617+AG617+AA617+X617</f>
        <v>30</v>
      </c>
    </row>
    <row r="618" spans="1:35" x14ac:dyDescent="0.25">
      <c r="C618" s="1" t="s">
        <v>169</v>
      </c>
      <c r="D618" s="1" t="s">
        <v>170</v>
      </c>
      <c r="E618" s="1" t="s">
        <v>35</v>
      </c>
      <c r="AB618" s="20">
        <v>1</v>
      </c>
      <c r="AC618" s="20">
        <v>6</v>
      </c>
      <c r="AH618" s="1" t="s">
        <v>36</v>
      </c>
    </row>
    <row r="619" spans="1:35" x14ac:dyDescent="0.25">
      <c r="C619" s="1" t="s">
        <v>116</v>
      </c>
      <c r="D619" s="1" t="s">
        <v>117</v>
      </c>
      <c r="E619" s="1" t="s">
        <v>35</v>
      </c>
      <c r="AB619" s="20">
        <v>2</v>
      </c>
      <c r="AC619" s="20">
        <v>5</v>
      </c>
      <c r="AH619" s="1" t="s">
        <v>36</v>
      </c>
    </row>
    <row r="621" spans="1:35" x14ac:dyDescent="0.25">
      <c r="A621" s="1" t="s">
        <v>570</v>
      </c>
      <c r="B621" s="1" t="s">
        <v>571</v>
      </c>
    </row>
    <row r="622" spans="1:35" x14ac:dyDescent="0.25">
      <c r="C622" s="1" t="s">
        <v>193</v>
      </c>
      <c r="D622" s="1" t="s">
        <v>147</v>
      </c>
      <c r="E622" s="1" t="s">
        <v>35</v>
      </c>
      <c r="F622" s="13">
        <v>1</v>
      </c>
      <c r="G622" s="13">
        <v>6</v>
      </c>
      <c r="H622" s="14">
        <v>1</v>
      </c>
      <c r="I622" s="14">
        <v>6</v>
      </c>
      <c r="AB622" s="20" t="s">
        <v>141</v>
      </c>
      <c r="AC622" s="20">
        <f>6+5</f>
        <v>11</v>
      </c>
      <c r="AH622" s="1" t="s">
        <v>36</v>
      </c>
    </row>
    <row r="623" spans="1:35" x14ac:dyDescent="0.25">
      <c r="C623" s="1" t="s">
        <v>275</v>
      </c>
      <c r="D623" s="1" t="s">
        <v>199</v>
      </c>
      <c r="E623" s="1" t="s">
        <v>62</v>
      </c>
      <c r="F623" s="13">
        <v>2</v>
      </c>
      <c r="G623" s="13">
        <v>5</v>
      </c>
      <c r="H623" s="14">
        <v>2</v>
      </c>
      <c r="I623" s="14">
        <v>5</v>
      </c>
      <c r="L623" s="1">
        <v>1</v>
      </c>
      <c r="M623" s="1">
        <v>6</v>
      </c>
      <c r="N623" s="1">
        <v>3</v>
      </c>
      <c r="O623" s="1">
        <v>4</v>
      </c>
      <c r="P623" s="16">
        <v>2</v>
      </c>
      <c r="Q623" s="16">
        <v>5</v>
      </c>
      <c r="R623" s="16">
        <v>1</v>
      </c>
      <c r="S623" s="16">
        <v>6</v>
      </c>
      <c r="Y623" s="19" t="s">
        <v>245</v>
      </c>
      <c r="Z623" s="19">
        <f>5+5</f>
        <v>10</v>
      </c>
      <c r="AA623" s="19">
        <f>5+5</f>
        <v>10</v>
      </c>
      <c r="AH623" s="1">
        <v>3</v>
      </c>
      <c r="AI623" s="1">
        <f>G623+I623+K623+M623+O623+Q623+S623+U623+W623+Z623+AC623+AE623+AG623+AA623+X623</f>
        <v>51</v>
      </c>
    </row>
    <row r="624" spans="1:35" x14ac:dyDescent="0.25">
      <c r="C624" s="1" t="s">
        <v>273</v>
      </c>
      <c r="D624" s="1" t="s">
        <v>362</v>
      </c>
      <c r="E624" s="1" t="s">
        <v>62</v>
      </c>
      <c r="F624" s="13">
        <v>3</v>
      </c>
      <c r="G624" s="13">
        <v>4</v>
      </c>
      <c r="AH624" s="1">
        <v>1</v>
      </c>
      <c r="AI624" s="1">
        <f>G624+I624+K624+M624+O624+Q624+S624+U624+W624+Z624+AC624+AE624+AG624+AA624+X624</f>
        <v>4</v>
      </c>
    </row>
    <row r="625" spans="3:35" x14ac:dyDescent="0.25">
      <c r="C625" s="1" t="s">
        <v>311</v>
      </c>
      <c r="D625" s="1" t="s">
        <v>312</v>
      </c>
      <c r="E625" s="1" t="s">
        <v>62</v>
      </c>
      <c r="F625" s="13">
        <v>4</v>
      </c>
      <c r="G625" s="13">
        <v>3</v>
      </c>
      <c r="H625" s="14">
        <v>5</v>
      </c>
      <c r="I625" s="14">
        <v>2</v>
      </c>
      <c r="P625" s="16">
        <v>3</v>
      </c>
      <c r="Q625" s="16">
        <v>4</v>
      </c>
      <c r="R625" s="16">
        <v>3</v>
      </c>
      <c r="S625" s="16">
        <v>4</v>
      </c>
      <c r="AH625" s="1">
        <v>3</v>
      </c>
      <c r="AI625" s="1">
        <f>G625+I625+K625+M625+O625+Q625+S625+U625+W625+Z625+AC625+AE625+AG625+AA625+X625</f>
        <v>13</v>
      </c>
    </row>
    <row r="626" spans="3:35" x14ac:dyDescent="0.25">
      <c r="C626" s="1" t="s">
        <v>314</v>
      </c>
      <c r="D626" s="1" t="s">
        <v>315</v>
      </c>
      <c r="E626" s="1" t="s">
        <v>62</v>
      </c>
      <c r="F626" s="13">
        <v>5</v>
      </c>
      <c r="G626" s="13">
        <v>2</v>
      </c>
      <c r="H626" s="14">
        <v>3</v>
      </c>
      <c r="I626" s="14">
        <v>4</v>
      </c>
      <c r="AH626" s="1">
        <v>2</v>
      </c>
      <c r="AI626" s="1">
        <f>G626+I626+K626+M626+O626+Q626+S626+U626+W626+Z626+AC626+AE626+AG626+AA626+X626</f>
        <v>6</v>
      </c>
    </row>
    <row r="627" spans="3:35" x14ac:dyDescent="0.25">
      <c r="C627" s="1" t="s">
        <v>319</v>
      </c>
      <c r="D627" s="1" t="s">
        <v>320</v>
      </c>
      <c r="E627" s="1" t="s">
        <v>62</v>
      </c>
      <c r="F627" s="13">
        <v>6</v>
      </c>
      <c r="G627" s="13">
        <v>1</v>
      </c>
      <c r="H627" s="14">
        <v>6</v>
      </c>
      <c r="I627" s="14">
        <v>1</v>
      </c>
      <c r="AH627" s="1">
        <v>2</v>
      </c>
      <c r="AI627" s="1">
        <f>G627+I627+K627+M627+O627+Q627+S627+U627+W627+Z627+AC627+AE627+AG627+AA627+X627</f>
        <v>2</v>
      </c>
    </row>
    <row r="628" spans="3:35" x14ac:dyDescent="0.25">
      <c r="C628" s="1" t="s">
        <v>185</v>
      </c>
      <c r="D628" s="1" t="s">
        <v>186</v>
      </c>
      <c r="E628" s="1" t="s">
        <v>35</v>
      </c>
      <c r="F628" s="13">
        <v>1</v>
      </c>
      <c r="G628" s="13">
        <v>6</v>
      </c>
      <c r="AH628" s="1" t="s">
        <v>36</v>
      </c>
    </row>
    <row r="629" spans="3:35" x14ac:dyDescent="0.25">
      <c r="C629" s="1" t="s">
        <v>558</v>
      </c>
      <c r="D629" s="1" t="s">
        <v>159</v>
      </c>
      <c r="E629" s="1" t="s">
        <v>35</v>
      </c>
      <c r="F629" s="13">
        <v>2</v>
      </c>
      <c r="G629" s="13">
        <v>5</v>
      </c>
      <c r="H629" s="14">
        <v>5</v>
      </c>
      <c r="I629" s="14">
        <v>2</v>
      </c>
      <c r="AH629" s="1" t="s">
        <v>36</v>
      </c>
    </row>
    <row r="630" spans="3:35" x14ac:dyDescent="0.25">
      <c r="C630" s="1" t="s">
        <v>179</v>
      </c>
      <c r="D630" s="1" t="s">
        <v>180</v>
      </c>
      <c r="E630" s="1" t="s">
        <v>35</v>
      </c>
      <c r="F630" s="13">
        <v>3</v>
      </c>
      <c r="G630" s="13">
        <v>4</v>
      </c>
      <c r="AH630" s="1" t="s">
        <v>36</v>
      </c>
    </row>
    <row r="631" spans="3:35" x14ac:dyDescent="0.25">
      <c r="C631" s="1" t="s">
        <v>301</v>
      </c>
      <c r="D631" s="1" t="s">
        <v>302</v>
      </c>
      <c r="E631" s="1" t="s">
        <v>62</v>
      </c>
      <c r="F631" s="13">
        <v>4</v>
      </c>
      <c r="G631" s="13">
        <v>3</v>
      </c>
      <c r="H631" s="14">
        <v>1</v>
      </c>
      <c r="I631" s="14">
        <v>6</v>
      </c>
      <c r="AH631" s="1">
        <v>2</v>
      </c>
      <c r="AI631" s="1">
        <f>G631+I631+K631+M631+O631+Q631+S631+U631+W631+Z631+AC631+AE631+AG631+AA631+X631</f>
        <v>9</v>
      </c>
    </row>
    <row r="632" spans="3:35" x14ac:dyDescent="0.25">
      <c r="C632" s="1" t="s">
        <v>181</v>
      </c>
      <c r="D632" s="1" t="s">
        <v>176</v>
      </c>
      <c r="E632" s="1" t="s">
        <v>35</v>
      </c>
      <c r="F632" s="13">
        <v>5</v>
      </c>
      <c r="G632" s="13">
        <v>2</v>
      </c>
      <c r="AH632" s="1" t="s">
        <v>36</v>
      </c>
    </row>
    <row r="633" spans="3:35" x14ac:dyDescent="0.25">
      <c r="C633" s="1" t="s">
        <v>200</v>
      </c>
      <c r="D633" s="1" t="s">
        <v>259</v>
      </c>
      <c r="E633" s="1" t="s">
        <v>62</v>
      </c>
      <c r="F633" s="13">
        <v>6</v>
      </c>
      <c r="G633" s="13">
        <v>1</v>
      </c>
      <c r="H633" s="14">
        <v>2</v>
      </c>
      <c r="I633" s="14">
        <v>5</v>
      </c>
      <c r="L633" s="1">
        <v>2</v>
      </c>
      <c r="M633" s="1">
        <v>5</v>
      </c>
      <c r="N633" s="1">
        <v>1</v>
      </c>
      <c r="O633" s="1">
        <v>6</v>
      </c>
      <c r="Y633" s="19" t="s">
        <v>572</v>
      </c>
      <c r="Z633" s="19">
        <f>5+2</f>
        <v>7</v>
      </c>
      <c r="AA633" s="19">
        <f>5+2</f>
        <v>7</v>
      </c>
      <c r="AH633" s="1">
        <v>3</v>
      </c>
      <c r="AI633" s="1">
        <f>G633+I633+K633+M633+O633+Q633+S633+U633+W633+Z633+AC633+AE633+AG633+AA633+X633</f>
        <v>31</v>
      </c>
    </row>
    <row r="634" spans="3:35" x14ac:dyDescent="0.25">
      <c r="C634" s="1" t="s">
        <v>90</v>
      </c>
      <c r="D634" s="1" t="s">
        <v>91</v>
      </c>
      <c r="E634" s="1" t="s">
        <v>62</v>
      </c>
      <c r="H634" s="14">
        <v>4</v>
      </c>
      <c r="I634" s="14">
        <v>3</v>
      </c>
      <c r="J634" s="15">
        <v>1</v>
      </c>
      <c r="K634" s="15">
        <v>6</v>
      </c>
      <c r="AH634" s="1">
        <v>2</v>
      </c>
      <c r="AI634" s="1">
        <f>G634+I634+K634+M634+O634+Q634+S634+U634+W634+Z634+AC634+AE634+AG634+AA634+X634</f>
        <v>9</v>
      </c>
    </row>
    <row r="635" spans="3:35" x14ac:dyDescent="0.25">
      <c r="C635" s="1" t="s">
        <v>352</v>
      </c>
      <c r="D635" s="1" t="s">
        <v>332</v>
      </c>
      <c r="E635" s="1" t="s">
        <v>35</v>
      </c>
      <c r="H635" s="14">
        <v>3</v>
      </c>
      <c r="I635" s="14">
        <v>4</v>
      </c>
      <c r="AH635" s="1" t="s">
        <v>36</v>
      </c>
    </row>
    <row r="636" spans="3:35" x14ac:dyDescent="0.25">
      <c r="C636" s="1" t="s">
        <v>260</v>
      </c>
      <c r="D636" s="1" t="s">
        <v>261</v>
      </c>
      <c r="E636" s="1" t="s">
        <v>62</v>
      </c>
      <c r="H636" s="14">
        <v>4</v>
      </c>
      <c r="I636" s="14">
        <v>3</v>
      </c>
      <c r="J636" s="15">
        <v>1</v>
      </c>
      <c r="K636" s="15">
        <v>6</v>
      </c>
      <c r="L636" s="1">
        <v>3</v>
      </c>
      <c r="M636" s="1">
        <v>4</v>
      </c>
      <c r="N636" s="1">
        <v>2</v>
      </c>
      <c r="O636" s="1">
        <v>5</v>
      </c>
      <c r="V636" s="18">
        <v>3</v>
      </c>
      <c r="W636" s="18">
        <v>4</v>
      </c>
      <c r="X636" s="18">
        <v>4</v>
      </c>
      <c r="AH636" s="1">
        <v>3</v>
      </c>
      <c r="AI636" s="1">
        <f>G636+I636+K636+M636+O636+Q636+S636+U636+W636+Z636+AC636+AE636+AG636+AA636+X636</f>
        <v>26</v>
      </c>
    </row>
    <row r="637" spans="3:35" x14ac:dyDescent="0.25">
      <c r="C637" s="1" t="s">
        <v>573</v>
      </c>
      <c r="D637" s="1" t="s">
        <v>318</v>
      </c>
      <c r="E637" s="1" t="s">
        <v>62</v>
      </c>
      <c r="H637" s="14">
        <v>6</v>
      </c>
      <c r="I637" s="14">
        <v>1</v>
      </c>
      <c r="AH637" s="1">
        <v>1</v>
      </c>
      <c r="AI637" s="1">
        <f>G637+I637+K637+M637+O637+Q637+S637+U637+W637+Z637+AC637+AE637+AG637+AA637+X637</f>
        <v>1</v>
      </c>
    </row>
    <row r="638" spans="3:35" x14ac:dyDescent="0.25">
      <c r="C638" s="1" t="s">
        <v>111</v>
      </c>
      <c r="D638" s="1" t="s">
        <v>112</v>
      </c>
      <c r="E638" s="1" t="s">
        <v>62</v>
      </c>
      <c r="J638" s="15">
        <v>1</v>
      </c>
      <c r="K638" s="15">
        <v>6</v>
      </c>
      <c r="V638" s="18">
        <v>1</v>
      </c>
      <c r="W638" s="18">
        <v>6</v>
      </c>
      <c r="X638" s="18">
        <v>6</v>
      </c>
      <c r="AH638" s="1">
        <v>2</v>
      </c>
      <c r="AI638" s="1">
        <f>G638+I638+K638+M638+O638+Q638+S638+U638+W638+Z638+AC638+AE638+AG638+AA638+X638</f>
        <v>18</v>
      </c>
    </row>
    <row r="639" spans="3:35" x14ac:dyDescent="0.25">
      <c r="C639" s="1" t="s">
        <v>276</v>
      </c>
      <c r="D639" s="1" t="s">
        <v>277</v>
      </c>
      <c r="E639" s="1" t="s">
        <v>62</v>
      </c>
      <c r="J639" s="15">
        <v>2</v>
      </c>
      <c r="K639" s="15">
        <v>5</v>
      </c>
      <c r="Y639" s="19" t="s">
        <v>574</v>
      </c>
      <c r="Z639" s="19">
        <f>4+4</f>
        <v>8</v>
      </c>
      <c r="AA639" s="19">
        <f>4+4</f>
        <v>8</v>
      </c>
      <c r="AH639" s="1">
        <v>2</v>
      </c>
      <c r="AI639" s="1">
        <f>G639+I639+K639+M639+O639+Q639+S639+U639+W639+Z639+AC639+AE639+AG639+AA639+X639</f>
        <v>21</v>
      </c>
    </row>
    <row r="640" spans="3:35" x14ac:dyDescent="0.25">
      <c r="C640" s="1" t="s">
        <v>322</v>
      </c>
      <c r="D640" s="1" t="s">
        <v>323</v>
      </c>
      <c r="E640" s="1" t="s">
        <v>35</v>
      </c>
      <c r="P640" s="16">
        <v>1</v>
      </c>
      <c r="Q640" s="16">
        <v>6</v>
      </c>
      <c r="R640" s="16">
        <v>2</v>
      </c>
      <c r="S640" s="16">
        <v>5</v>
      </c>
      <c r="AH640" s="1" t="s">
        <v>36</v>
      </c>
    </row>
    <row r="641" spans="3:35" x14ac:dyDescent="0.25">
      <c r="C641" s="1" t="s">
        <v>549</v>
      </c>
      <c r="D641" s="1" t="s">
        <v>550</v>
      </c>
      <c r="E641" s="1" t="s">
        <v>62</v>
      </c>
      <c r="P641" s="16">
        <v>4</v>
      </c>
      <c r="Q641" s="16">
        <v>3</v>
      </c>
      <c r="R641" s="16">
        <v>4</v>
      </c>
      <c r="S641" s="16">
        <v>3</v>
      </c>
      <c r="AH641" s="1">
        <v>1</v>
      </c>
      <c r="AI641" s="1">
        <f>G641+I641+K641+M641+O641+Q641+S641+U641+W641+Z641+AC641+AE641+AG641+AA641+X641</f>
        <v>6</v>
      </c>
    </row>
    <row r="642" spans="3:35" x14ac:dyDescent="0.25">
      <c r="C642" s="1" t="s">
        <v>232</v>
      </c>
      <c r="D642" s="1" t="s">
        <v>233</v>
      </c>
      <c r="E642" s="1" t="s">
        <v>35</v>
      </c>
      <c r="P642" s="16">
        <v>1</v>
      </c>
      <c r="Q642" s="16">
        <v>6</v>
      </c>
      <c r="R642" s="16">
        <v>1</v>
      </c>
      <c r="S642" s="16">
        <v>6</v>
      </c>
      <c r="AH642" s="1" t="s">
        <v>36</v>
      </c>
    </row>
    <row r="643" spans="3:35" x14ac:dyDescent="0.25">
      <c r="C643" s="1" t="s">
        <v>575</v>
      </c>
      <c r="D643" s="1" t="s">
        <v>237</v>
      </c>
      <c r="E643" s="1" t="s">
        <v>35</v>
      </c>
      <c r="V643" s="18">
        <v>2</v>
      </c>
      <c r="W643" s="18">
        <v>5</v>
      </c>
      <c r="X643" s="18">
        <v>5</v>
      </c>
      <c r="AH643" s="1" t="s">
        <v>36</v>
      </c>
    </row>
    <row r="644" spans="3:35" x14ac:dyDescent="0.25">
      <c r="C644" s="1" t="s">
        <v>130</v>
      </c>
      <c r="D644" s="1" t="s">
        <v>131</v>
      </c>
      <c r="E644" s="1" t="s">
        <v>62</v>
      </c>
      <c r="V644" s="18">
        <v>4</v>
      </c>
      <c r="W644" s="18">
        <v>3</v>
      </c>
      <c r="X644" s="18">
        <v>3</v>
      </c>
      <c r="AH644" s="1">
        <v>1</v>
      </c>
      <c r="AI644" s="1">
        <f>G644+I644+K644+M644+O644+Q644+S644+U644+W644+Z644+AC644+AE644+AG644+AA644+X644</f>
        <v>6</v>
      </c>
    </row>
    <row r="645" spans="3:35" x14ac:dyDescent="0.25">
      <c r="C645" s="1" t="s">
        <v>124</v>
      </c>
      <c r="D645" s="1" t="s">
        <v>147</v>
      </c>
      <c r="E645" s="1" t="s">
        <v>62</v>
      </c>
      <c r="T645" s="17">
        <v>1</v>
      </c>
      <c r="U645" s="17">
        <v>6</v>
      </c>
      <c r="V645" s="18">
        <v>5</v>
      </c>
      <c r="W645" s="18">
        <v>2</v>
      </c>
      <c r="X645" s="18">
        <v>2</v>
      </c>
      <c r="Y645" s="19">
        <v>1</v>
      </c>
      <c r="Z645" s="19">
        <v>6</v>
      </c>
      <c r="AA645" s="19">
        <v>6</v>
      </c>
      <c r="AB645" s="20">
        <v>5</v>
      </c>
      <c r="AC645" s="20">
        <v>2</v>
      </c>
      <c r="AH645" s="1">
        <v>3</v>
      </c>
      <c r="AI645" s="1">
        <f>G645+I645+K645+M645+O645+Q645+S645+U645+W645+Z645+AC645+AE645+AG645+AA645+X645</f>
        <v>24</v>
      </c>
    </row>
    <row r="646" spans="3:35" x14ac:dyDescent="0.25">
      <c r="C646" s="1" t="s">
        <v>432</v>
      </c>
      <c r="D646" s="1" t="s">
        <v>433</v>
      </c>
      <c r="E646" s="1" t="s">
        <v>35</v>
      </c>
      <c r="Y646" s="19" t="s">
        <v>115</v>
      </c>
      <c r="Z646" s="19">
        <f>6+6</f>
        <v>12</v>
      </c>
      <c r="AA646" s="19">
        <f>6+6</f>
        <v>12</v>
      </c>
      <c r="AH646" s="1" t="s">
        <v>36</v>
      </c>
    </row>
    <row r="647" spans="3:35" x14ac:dyDescent="0.25">
      <c r="C647" s="1" t="s">
        <v>576</v>
      </c>
      <c r="D647" s="1" t="s">
        <v>237</v>
      </c>
      <c r="E647" s="1" t="s">
        <v>62</v>
      </c>
      <c r="Y647" s="19" t="s">
        <v>577</v>
      </c>
      <c r="Z647" s="19">
        <f>3+3</f>
        <v>6</v>
      </c>
      <c r="AA647" s="19">
        <f>3+3</f>
        <v>6</v>
      </c>
      <c r="AH647" s="1">
        <v>1</v>
      </c>
      <c r="AI647" s="1">
        <f>G647+I647+K647+M647+O647+Q647+S647+U647+W647+Z647+AC647+AE647+AG647+AA647+X647</f>
        <v>12</v>
      </c>
    </row>
    <row r="648" spans="3:35" x14ac:dyDescent="0.25">
      <c r="C648" s="1" t="s">
        <v>434</v>
      </c>
      <c r="D648" s="1" t="s">
        <v>435</v>
      </c>
      <c r="E648" s="1" t="s">
        <v>35</v>
      </c>
      <c r="Y648" s="19">
        <v>5</v>
      </c>
      <c r="Z648" s="19">
        <v>2</v>
      </c>
      <c r="AA648" s="19">
        <v>2</v>
      </c>
      <c r="AH648" s="1" t="s">
        <v>36</v>
      </c>
    </row>
    <row r="649" spans="3:35" x14ac:dyDescent="0.25">
      <c r="C649" s="1" t="s">
        <v>103</v>
      </c>
      <c r="D649" s="1" t="s">
        <v>104</v>
      </c>
      <c r="E649" s="1" t="s">
        <v>62</v>
      </c>
      <c r="Y649" s="19">
        <v>6</v>
      </c>
      <c r="Z649" s="19">
        <v>1</v>
      </c>
      <c r="AA649" s="19">
        <v>1</v>
      </c>
      <c r="AH649" s="1">
        <v>1</v>
      </c>
      <c r="AI649" s="1">
        <f>G649+I649+K649+M649+O649+Q649+S649+U649+W649+Z649+AC649+AE649+AG649+AA649+X649</f>
        <v>2</v>
      </c>
    </row>
    <row r="650" spans="3:35" x14ac:dyDescent="0.25">
      <c r="C650" s="1" t="s">
        <v>148</v>
      </c>
      <c r="D650" s="1" t="s">
        <v>149</v>
      </c>
      <c r="E650" s="1" t="s">
        <v>62</v>
      </c>
      <c r="Y650" s="19">
        <v>2</v>
      </c>
      <c r="Z650" s="19">
        <v>5</v>
      </c>
      <c r="AA650" s="19">
        <v>5</v>
      </c>
      <c r="AH650" s="1">
        <v>1</v>
      </c>
      <c r="AI650" s="1">
        <f>G650+I650+K650+M650+O650+Q650+S650+U650+W650+Z650+AC650+AE650+AG650+AA650+X650</f>
        <v>10</v>
      </c>
    </row>
    <row r="651" spans="3:35" x14ac:dyDescent="0.25">
      <c r="C651" s="1" t="s">
        <v>202</v>
      </c>
      <c r="D651" s="1" t="s">
        <v>203</v>
      </c>
      <c r="E651" s="1" t="s">
        <v>35</v>
      </c>
      <c r="Y651" s="19">
        <v>1</v>
      </c>
      <c r="Z651" s="19">
        <v>6</v>
      </c>
      <c r="AA651" s="19">
        <v>6</v>
      </c>
      <c r="AH651" s="1" t="s">
        <v>36</v>
      </c>
    </row>
    <row r="652" spans="3:35" x14ac:dyDescent="0.25">
      <c r="C652" s="1" t="s">
        <v>326</v>
      </c>
      <c r="D652" s="1" t="s">
        <v>327</v>
      </c>
      <c r="E652" s="1" t="s">
        <v>35</v>
      </c>
      <c r="Y652" s="19" t="s">
        <v>578</v>
      </c>
      <c r="Z652" s="19">
        <f>4+1</f>
        <v>5</v>
      </c>
      <c r="AA652" s="19">
        <f>4+1</f>
        <v>5</v>
      </c>
      <c r="AH652" s="1" t="s">
        <v>36</v>
      </c>
    </row>
    <row r="653" spans="3:35" x14ac:dyDescent="0.25">
      <c r="C653" s="1" t="s">
        <v>116</v>
      </c>
      <c r="D653" s="1" t="s">
        <v>117</v>
      </c>
      <c r="E653" s="1" t="s">
        <v>35</v>
      </c>
      <c r="AB653" s="20">
        <v>2</v>
      </c>
      <c r="AC653" s="20">
        <v>5</v>
      </c>
      <c r="AH653" s="1" t="s">
        <v>36</v>
      </c>
    </row>
    <row r="654" spans="3:35" x14ac:dyDescent="0.25">
      <c r="C654" s="1" t="s">
        <v>154</v>
      </c>
      <c r="D654" s="1" t="s">
        <v>561</v>
      </c>
      <c r="E654" s="1" t="s">
        <v>35</v>
      </c>
      <c r="AB654" s="20">
        <v>3</v>
      </c>
      <c r="AC654" s="20">
        <v>4</v>
      </c>
      <c r="AH654" s="1" t="s">
        <v>36</v>
      </c>
    </row>
    <row r="655" spans="3:35" x14ac:dyDescent="0.25">
      <c r="C655" s="1" t="s">
        <v>335</v>
      </c>
      <c r="D655" s="1" t="s">
        <v>437</v>
      </c>
      <c r="E655" s="1" t="s">
        <v>35</v>
      </c>
      <c r="AB655" s="20">
        <v>4</v>
      </c>
      <c r="AC655" s="20">
        <v>3</v>
      </c>
      <c r="AH655" s="1" t="s">
        <v>36</v>
      </c>
    </row>
    <row r="656" spans="3:35" x14ac:dyDescent="0.25">
      <c r="C656" s="1" t="s">
        <v>204</v>
      </c>
      <c r="D656" s="1" t="s">
        <v>205</v>
      </c>
      <c r="E656" s="1" t="s">
        <v>35</v>
      </c>
      <c r="AB656" s="20" t="s">
        <v>41</v>
      </c>
      <c r="AC656" s="20">
        <f>6+6</f>
        <v>12</v>
      </c>
      <c r="AH656" s="1" t="s">
        <v>36</v>
      </c>
    </row>
    <row r="660" spans="1:35" x14ac:dyDescent="0.25">
      <c r="A660" s="1" t="s">
        <v>579</v>
      </c>
      <c r="B660" s="1" t="s">
        <v>580</v>
      </c>
    </row>
    <row r="661" spans="1:35" x14ac:dyDescent="0.25">
      <c r="C661" s="1" t="s">
        <v>185</v>
      </c>
      <c r="D661" s="1" t="s">
        <v>186</v>
      </c>
      <c r="E661" s="1" t="s">
        <v>35</v>
      </c>
      <c r="F661" s="13">
        <v>1</v>
      </c>
      <c r="G661" s="13">
        <v>6</v>
      </c>
      <c r="AB661" s="20">
        <v>3</v>
      </c>
      <c r="AC661" s="20">
        <v>4</v>
      </c>
      <c r="AH661" s="1" t="s">
        <v>36</v>
      </c>
    </row>
    <row r="662" spans="1:35" x14ac:dyDescent="0.25">
      <c r="C662" s="1" t="s">
        <v>179</v>
      </c>
      <c r="D662" s="1" t="s">
        <v>180</v>
      </c>
      <c r="E662" s="1" t="s">
        <v>35</v>
      </c>
      <c r="F662" s="13">
        <v>2</v>
      </c>
      <c r="G662" s="13">
        <v>5</v>
      </c>
      <c r="AH662" s="1" t="s">
        <v>36</v>
      </c>
    </row>
    <row r="663" spans="1:35" x14ac:dyDescent="0.25">
      <c r="C663" s="1" t="s">
        <v>181</v>
      </c>
      <c r="D663" s="1" t="s">
        <v>176</v>
      </c>
      <c r="E663" s="1" t="s">
        <v>35</v>
      </c>
      <c r="F663" s="13">
        <v>3</v>
      </c>
      <c r="G663" s="13">
        <v>4</v>
      </c>
      <c r="AH663" s="1" t="s">
        <v>36</v>
      </c>
    </row>
    <row r="664" spans="1:35" x14ac:dyDescent="0.25">
      <c r="C664" s="1" t="s">
        <v>229</v>
      </c>
      <c r="D664" s="1" t="s">
        <v>513</v>
      </c>
      <c r="E664" s="1" t="s">
        <v>35</v>
      </c>
      <c r="F664" s="13">
        <v>4</v>
      </c>
      <c r="G664" s="13">
        <v>3</v>
      </c>
      <c r="AH664" s="1" t="s">
        <v>36</v>
      </c>
    </row>
    <row r="665" spans="1:35" x14ac:dyDescent="0.25">
      <c r="C665" s="1" t="s">
        <v>182</v>
      </c>
      <c r="D665" s="1" t="s">
        <v>183</v>
      </c>
      <c r="E665" s="1" t="s">
        <v>35</v>
      </c>
      <c r="F665" s="13">
        <v>5</v>
      </c>
      <c r="G665" s="13">
        <v>2</v>
      </c>
      <c r="P665" s="16">
        <v>1</v>
      </c>
      <c r="Q665" s="16">
        <v>6</v>
      </c>
      <c r="R665" s="16">
        <v>1</v>
      </c>
      <c r="S665" s="16">
        <v>6</v>
      </c>
      <c r="AB665" s="20">
        <v>1</v>
      </c>
      <c r="AC665" s="20">
        <v>6</v>
      </c>
      <c r="AH665" s="1" t="s">
        <v>36</v>
      </c>
    </row>
    <row r="666" spans="1:35" x14ac:dyDescent="0.25">
      <c r="C666" s="1" t="s">
        <v>257</v>
      </c>
      <c r="D666" s="1" t="s">
        <v>258</v>
      </c>
      <c r="E666" s="1" t="s">
        <v>62</v>
      </c>
      <c r="F666" s="13">
        <v>6</v>
      </c>
      <c r="G666" s="13">
        <v>1</v>
      </c>
      <c r="H666" s="14">
        <v>1</v>
      </c>
      <c r="I666" s="14">
        <v>6</v>
      </c>
      <c r="AH666" s="1">
        <v>2</v>
      </c>
      <c r="AI666" s="1">
        <f>G666+I666+K666+M666+O666+Q666+S666+U666+W666+Z666+AC666+AE666+AG666+AA666+X666</f>
        <v>7</v>
      </c>
    </row>
    <row r="667" spans="1:35" x14ac:dyDescent="0.25">
      <c r="C667" s="1" t="s">
        <v>581</v>
      </c>
      <c r="D667" s="1" t="s">
        <v>582</v>
      </c>
      <c r="E667" s="1" t="s">
        <v>62</v>
      </c>
      <c r="J667" s="15">
        <v>1</v>
      </c>
      <c r="K667" s="15">
        <v>6</v>
      </c>
      <c r="L667" s="1">
        <v>3</v>
      </c>
      <c r="M667" s="1">
        <v>4</v>
      </c>
      <c r="N667" s="1">
        <v>3</v>
      </c>
      <c r="O667" s="1">
        <v>4</v>
      </c>
      <c r="AH667" s="1">
        <v>2</v>
      </c>
      <c r="AI667" s="1">
        <f>G667+I667+K667+M667+O667+Q667+S667+U667+W667+Z667+AC667+AE667+AG667+AA667+X667</f>
        <v>14</v>
      </c>
    </row>
    <row r="668" spans="1:35" x14ac:dyDescent="0.25">
      <c r="C668" s="1" t="s">
        <v>200</v>
      </c>
      <c r="D668" s="1" t="s">
        <v>259</v>
      </c>
      <c r="E668" s="1" t="s">
        <v>62</v>
      </c>
      <c r="L668" s="1">
        <v>1</v>
      </c>
      <c r="M668" s="1">
        <v>6</v>
      </c>
      <c r="N668" s="1">
        <v>1</v>
      </c>
      <c r="O668" s="1">
        <v>6</v>
      </c>
      <c r="AH668" s="1">
        <v>1</v>
      </c>
      <c r="AI668" s="1">
        <f>G668+I668+K668+M668+O668+Q668+S668+U668+W668+Z668+AC668+AE668+AG668+AA668+X668</f>
        <v>12</v>
      </c>
    </row>
    <row r="669" spans="1:35" x14ac:dyDescent="0.25">
      <c r="C669" s="1" t="s">
        <v>260</v>
      </c>
      <c r="D669" s="1" t="s">
        <v>261</v>
      </c>
      <c r="E669" s="1" t="s">
        <v>62</v>
      </c>
      <c r="L669" s="1">
        <v>2</v>
      </c>
      <c r="M669" s="1">
        <v>5</v>
      </c>
      <c r="N669" s="1">
        <v>2</v>
      </c>
      <c r="O669" s="1">
        <v>5</v>
      </c>
      <c r="AH669" s="1">
        <v>1</v>
      </c>
      <c r="AI669" s="1">
        <f>G669+I669+K669+M669+O669+Q669+S669+U669+W669+Z669+AC669+AE669+AG669+AA669+X669</f>
        <v>10</v>
      </c>
    </row>
    <row r="670" spans="1:35" x14ac:dyDescent="0.25">
      <c r="C670" s="1" t="s">
        <v>232</v>
      </c>
      <c r="D670" s="1" t="s">
        <v>233</v>
      </c>
      <c r="E670" s="1" t="s">
        <v>35</v>
      </c>
      <c r="P670" s="16">
        <v>1</v>
      </c>
      <c r="Q670" s="16">
        <v>6</v>
      </c>
      <c r="R670" s="16">
        <v>1</v>
      </c>
      <c r="S670" s="16">
        <v>6</v>
      </c>
      <c r="AH670" s="1" t="s">
        <v>36</v>
      </c>
    </row>
    <row r="671" spans="1:35" x14ac:dyDescent="0.25">
      <c r="C671" s="1" t="s">
        <v>262</v>
      </c>
      <c r="D671" s="1" t="s">
        <v>263</v>
      </c>
      <c r="E671" s="1" t="s">
        <v>35</v>
      </c>
      <c r="AB671" s="20">
        <v>1</v>
      </c>
      <c r="AC671" s="20">
        <v>6</v>
      </c>
      <c r="AH671" s="1" t="s">
        <v>36</v>
      </c>
    </row>
    <row r="672" spans="1:35" x14ac:dyDescent="0.25">
      <c r="C672" s="1" t="s">
        <v>583</v>
      </c>
      <c r="D672" s="1" t="s">
        <v>117</v>
      </c>
      <c r="E672" s="1" t="s">
        <v>35</v>
      </c>
      <c r="AB672" s="20">
        <v>2</v>
      </c>
      <c r="AC672" s="20">
        <v>5</v>
      </c>
      <c r="AH672" s="1" t="s">
        <v>36</v>
      </c>
    </row>
    <row r="674" spans="1:35" x14ac:dyDescent="0.25">
      <c r="A674" s="1" t="s">
        <v>584</v>
      </c>
      <c r="B674" s="1" t="s">
        <v>585</v>
      </c>
    </row>
    <row r="675" spans="1:35" x14ac:dyDescent="0.25">
      <c r="C675" s="1" t="s">
        <v>236</v>
      </c>
      <c r="D675" s="1" t="s">
        <v>237</v>
      </c>
      <c r="E675" s="1" t="s">
        <v>62</v>
      </c>
      <c r="F675" s="13">
        <v>1</v>
      </c>
      <c r="G675" s="13">
        <v>6</v>
      </c>
      <c r="H675" s="14">
        <v>3</v>
      </c>
      <c r="I675" s="14">
        <v>4</v>
      </c>
      <c r="J675" s="15">
        <v>2</v>
      </c>
      <c r="K675" s="15">
        <v>5</v>
      </c>
      <c r="L675" s="1">
        <v>2</v>
      </c>
      <c r="M675" s="1">
        <v>5</v>
      </c>
      <c r="N675" s="1">
        <v>2</v>
      </c>
      <c r="O675" s="1">
        <v>5</v>
      </c>
      <c r="P675" s="16">
        <v>2</v>
      </c>
      <c r="Q675" s="16">
        <v>5</v>
      </c>
      <c r="R675" s="16">
        <v>1</v>
      </c>
      <c r="S675" s="16">
        <v>6</v>
      </c>
      <c r="V675" s="18">
        <v>1</v>
      </c>
      <c r="W675" s="18">
        <v>6</v>
      </c>
      <c r="X675" s="18">
        <v>6</v>
      </c>
      <c r="Y675" s="19">
        <v>2</v>
      </c>
      <c r="Z675" s="19">
        <v>5</v>
      </c>
      <c r="AA675" s="19">
        <v>5</v>
      </c>
      <c r="AB675" s="20">
        <v>1</v>
      </c>
      <c r="AC675" s="20">
        <v>6</v>
      </c>
      <c r="AH675" s="1">
        <v>3</v>
      </c>
      <c r="AI675" s="1">
        <f>G675+I675+K675+M675+O675+Q675+S675+U675+W675+Z675+AC675+AE675+AG675+AA675+X675</f>
        <v>64</v>
      </c>
    </row>
    <row r="676" spans="1:35" x14ac:dyDescent="0.25">
      <c r="C676" s="1" t="s">
        <v>193</v>
      </c>
      <c r="D676" s="1" t="s">
        <v>272</v>
      </c>
      <c r="E676" s="1" t="s">
        <v>35</v>
      </c>
      <c r="F676" s="13">
        <v>2</v>
      </c>
      <c r="G676" s="13">
        <v>5</v>
      </c>
      <c r="H676" s="14">
        <v>1</v>
      </c>
      <c r="I676" s="14">
        <v>6</v>
      </c>
      <c r="AH676" s="1" t="s">
        <v>36</v>
      </c>
    </row>
    <row r="677" spans="1:35" x14ac:dyDescent="0.25">
      <c r="C677" s="1" t="s">
        <v>275</v>
      </c>
      <c r="D677" s="1" t="s">
        <v>199</v>
      </c>
      <c r="E677" s="1" t="s">
        <v>62</v>
      </c>
      <c r="F677" s="13">
        <v>3</v>
      </c>
      <c r="G677" s="13">
        <v>4</v>
      </c>
      <c r="H677" s="14">
        <v>2</v>
      </c>
      <c r="I677" s="14">
        <v>5</v>
      </c>
      <c r="L677" s="1">
        <v>1</v>
      </c>
      <c r="M677" s="1">
        <v>6</v>
      </c>
      <c r="N677" s="1">
        <v>1</v>
      </c>
      <c r="O677" s="1">
        <v>6</v>
      </c>
      <c r="P677" s="16">
        <v>1</v>
      </c>
      <c r="Q677" s="16">
        <v>6</v>
      </c>
      <c r="R677" s="16">
        <v>2</v>
      </c>
      <c r="S677" s="16">
        <v>5</v>
      </c>
      <c r="Y677" s="19">
        <v>3</v>
      </c>
      <c r="Z677" s="19">
        <v>4</v>
      </c>
      <c r="AA677" s="19">
        <v>4</v>
      </c>
      <c r="AH677" s="1">
        <v>3</v>
      </c>
      <c r="AI677" s="1">
        <f t="shared" ref="AI677:AI684" si="6">G677+I677+K677+M677+O677+Q677+S677+U677+W677+Z677+AC677+AE677+AG677+AA677+X677</f>
        <v>40</v>
      </c>
    </row>
    <row r="678" spans="1:35" x14ac:dyDescent="0.25">
      <c r="C678" s="1" t="s">
        <v>273</v>
      </c>
      <c r="D678" s="1" t="s">
        <v>274</v>
      </c>
      <c r="E678" s="1" t="s">
        <v>62</v>
      </c>
      <c r="F678" s="13">
        <v>4</v>
      </c>
      <c r="G678" s="13">
        <v>3</v>
      </c>
      <c r="AH678" s="1">
        <v>1</v>
      </c>
      <c r="AI678" s="1">
        <f t="shared" si="6"/>
        <v>3</v>
      </c>
    </row>
    <row r="679" spans="1:35" x14ac:dyDescent="0.25">
      <c r="C679" s="1" t="s">
        <v>194</v>
      </c>
      <c r="D679" s="1" t="s">
        <v>195</v>
      </c>
      <c r="E679" s="1" t="s">
        <v>62</v>
      </c>
      <c r="F679" s="13">
        <v>5</v>
      </c>
      <c r="G679" s="13">
        <v>2</v>
      </c>
      <c r="H679" s="14">
        <v>5</v>
      </c>
      <c r="I679" s="14">
        <v>2</v>
      </c>
      <c r="AB679" s="20" t="s">
        <v>355</v>
      </c>
      <c r="AC679" s="20">
        <f>5+4</f>
        <v>9</v>
      </c>
      <c r="AH679" s="1">
        <v>3</v>
      </c>
      <c r="AI679" s="1">
        <f t="shared" si="6"/>
        <v>13</v>
      </c>
    </row>
    <row r="680" spans="1:35" x14ac:dyDescent="0.25">
      <c r="C680" s="1" t="s">
        <v>319</v>
      </c>
      <c r="D680" s="1" t="s">
        <v>320</v>
      </c>
      <c r="E680" s="1" t="s">
        <v>62</v>
      </c>
      <c r="F680" s="13">
        <v>6</v>
      </c>
      <c r="G680" s="13">
        <v>1</v>
      </c>
      <c r="H680" s="14">
        <v>4</v>
      </c>
      <c r="I680" s="14">
        <v>3</v>
      </c>
      <c r="AH680" s="1">
        <v>2</v>
      </c>
      <c r="AI680" s="1">
        <f t="shared" si="6"/>
        <v>4</v>
      </c>
    </row>
    <row r="681" spans="1:35" x14ac:dyDescent="0.25">
      <c r="C681" s="1" t="s">
        <v>276</v>
      </c>
      <c r="D681" s="1" t="s">
        <v>152</v>
      </c>
      <c r="E681" s="1" t="s">
        <v>62</v>
      </c>
      <c r="J681" s="15">
        <v>1</v>
      </c>
      <c r="K681" s="15">
        <v>6</v>
      </c>
      <c r="Y681" s="19">
        <v>1</v>
      </c>
      <c r="Z681" s="19">
        <v>6</v>
      </c>
      <c r="AA681" s="19">
        <v>6</v>
      </c>
      <c r="AH681" s="1">
        <v>2</v>
      </c>
      <c r="AI681" s="1">
        <f t="shared" si="6"/>
        <v>18</v>
      </c>
    </row>
    <row r="682" spans="1:35" x14ac:dyDescent="0.25">
      <c r="C682" s="1" t="s">
        <v>549</v>
      </c>
      <c r="D682" s="1" t="s">
        <v>550</v>
      </c>
      <c r="E682" s="1" t="s">
        <v>62</v>
      </c>
      <c r="P682" s="16">
        <v>3</v>
      </c>
      <c r="Q682" s="16">
        <v>4</v>
      </c>
      <c r="R682" s="16">
        <v>3</v>
      </c>
      <c r="S682" s="16">
        <v>4</v>
      </c>
      <c r="AH682" s="1">
        <v>1</v>
      </c>
      <c r="AI682" s="1">
        <f t="shared" si="6"/>
        <v>8</v>
      </c>
    </row>
    <row r="683" spans="1:35" x14ac:dyDescent="0.25">
      <c r="C683" s="1" t="s">
        <v>124</v>
      </c>
      <c r="D683" s="1" t="s">
        <v>125</v>
      </c>
      <c r="E683" s="1" t="s">
        <v>62</v>
      </c>
      <c r="V683" s="18">
        <v>2</v>
      </c>
      <c r="W683" s="18">
        <v>5</v>
      </c>
      <c r="X683" s="18">
        <v>5</v>
      </c>
      <c r="Y683" s="19">
        <v>4</v>
      </c>
      <c r="Z683" s="19">
        <v>3</v>
      </c>
      <c r="AA683" s="19">
        <v>3</v>
      </c>
      <c r="AB683" s="20">
        <v>3</v>
      </c>
      <c r="AC683" s="20">
        <v>4</v>
      </c>
      <c r="AH683" s="1">
        <v>3</v>
      </c>
      <c r="AI683" s="1">
        <f t="shared" si="6"/>
        <v>20</v>
      </c>
    </row>
    <row r="684" spans="1:35" x14ac:dyDescent="0.25">
      <c r="C684" s="1" t="s">
        <v>148</v>
      </c>
      <c r="D684" s="1" t="s">
        <v>149</v>
      </c>
      <c r="E684" s="1" t="s">
        <v>62</v>
      </c>
      <c r="Y684" s="19">
        <v>5</v>
      </c>
      <c r="Z684" s="19">
        <v>2</v>
      </c>
      <c r="AA684" s="19">
        <v>2</v>
      </c>
      <c r="AH684" s="1">
        <v>1</v>
      </c>
      <c r="AI684" s="1">
        <f t="shared" si="6"/>
        <v>4</v>
      </c>
    </row>
    <row r="686" spans="1:35" x14ac:dyDescent="0.25">
      <c r="A686" s="1" t="s">
        <v>586</v>
      </c>
      <c r="B686" s="1" t="s">
        <v>587</v>
      </c>
    </row>
    <row r="687" spans="1:35" x14ac:dyDescent="0.25">
      <c r="C687" s="1" t="s">
        <v>194</v>
      </c>
      <c r="D687" s="1" t="s">
        <v>195</v>
      </c>
      <c r="E687" s="1" t="s">
        <v>62</v>
      </c>
      <c r="F687" s="13">
        <v>1</v>
      </c>
      <c r="G687" s="13">
        <v>6</v>
      </c>
      <c r="H687" s="14">
        <v>1</v>
      </c>
      <c r="I687" s="14">
        <v>6</v>
      </c>
      <c r="AH687" s="1">
        <v>2</v>
      </c>
      <c r="AI687" s="1">
        <f>G687+I687+K687+M687+O687+Q687+S687+U687+W687+Z687+AC687+AE687+AG687+AA687+X687</f>
        <v>12</v>
      </c>
    </row>
    <row r="688" spans="1:35" x14ac:dyDescent="0.25">
      <c r="C688" s="1" t="s">
        <v>333</v>
      </c>
      <c r="D688" s="1" t="s">
        <v>334</v>
      </c>
      <c r="E688" s="1" t="s">
        <v>35</v>
      </c>
      <c r="Y688" s="19">
        <v>1</v>
      </c>
      <c r="Z688" s="19">
        <v>6</v>
      </c>
      <c r="AA688" s="19">
        <v>6</v>
      </c>
      <c r="AH688" s="1" t="s">
        <v>36</v>
      </c>
    </row>
    <row r="689" spans="1:35" x14ac:dyDescent="0.25">
      <c r="C689" s="1" t="s">
        <v>165</v>
      </c>
      <c r="D689" s="1" t="s">
        <v>166</v>
      </c>
      <c r="E689" s="1" t="s">
        <v>35</v>
      </c>
      <c r="Y689" s="19">
        <v>2</v>
      </c>
      <c r="Z689" s="19">
        <v>5</v>
      </c>
      <c r="AA689" s="19">
        <v>5</v>
      </c>
      <c r="AH689" s="1" t="s">
        <v>36</v>
      </c>
    </row>
    <row r="690" spans="1:35" x14ac:dyDescent="0.25">
      <c r="C690" s="1" t="s">
        <v>182</v>
      </c>
      <c r="D690" s="1" t="s">
        <v>183</v>
      </c>
      <c r="E690" s="1" t="s">
        <v>35</v>
      </c>
      <c r="AB690" s="20">
        <v>1</v>
      </c>
      <c r="AC690" s="20">
        <v>6</v>
      </c>
      <c r="AH690" s="1" t="s">
        <v>36</v>
      </c>
    </row>
    <row r="691" spans="1:35" x14ac:dyDescent="0.25">
      <c r="C691" s="1" t="s">
        <v>588</v>
      </c>
      <c r="D691" s="1" t="s">
        <v>477</v>
      </c>
      <c r="E691" s="1" t="s">
        <v>35</v>
      </c>
      <c r="AB691" s="20">
        <v>2</v>
      </c>
      <c r="AC691" s="20">
        <v>5</v>
      </c>
      <c r="AH691" s="1" t="s">
        <v>36</v>
      </c>
    </row>
    <row r="693" spans="1:35" x14ac:dyDescent="0.25">
      <c r="A693" s="1" t="s">
        <v>589</v>
      </c>
      <c r="B693" s="1" t="s">
        <v>590</v>
      </c>
    </row>
    <row r="694" spans="1:35" x14ac:dyDescent="0.25">
      <c r="A694" s="1" t="s">
        <v>591</v>
      </c>
      <c r="B694" s="1" t="s">
        <v>592</v>
      </c>
    </row>
    <row r="695" spans="1:35" x14ac:dyDescent="0.25">
      <c r="A695" s="1" t="s">
        <v>593</v>
      </c>
      <c r="B695" s="1" t="s">
        <v>594</v>
      </c>
    </row>
    <row r="696" spans="1:35" x14ac:dyDescent="0.25">
      <c r="A696" s="1" t="s">
        <v>595</v>
      </c>
      <c r="B696" s="1" t="s">
        <v>596</v>
      </c>
    </row>
    <row r="697" spans="1:35" x14ac:dyDescent="0.25">
      <c r="C697" s="1" t="s">
        <v>236</v>
      </c>
      <c r="D697" s="1" t="s">
        <v>597</v>
      </c>
      <c r="E697" s="1" t="s">
        <v>62</v>
      </c>
      <c r="F697" s="13">
        <v>1</v>
      </c>
      <c r="G697" s="13">
        <v>6</v>
      </c>
      <c r="H697" s="14">
        <v>2</v>
      </c>
      <c r="I697" s="14">
        <v>5</v>
      </c>
      <c r="J697" s="15">
        <v>1</v>
      </c>
      <c r="K697" s="15">
        <v>6</v>
      </c>
      <c r="Y697" s="19">
        <v>1</v>
      </c>
      <c r="Z697" s="19">
        <v>6</v>
      </c>
      <c r="AA697" s="19">
        <v>6</v>
      </c>
      <c r="AH697" s="1">
        <v>3</v>
      </c>
      <c r="AI697" s="1">
        <f>G697+I697+K697+M697+O697+Q697+S697+U697+W697+Z697+AC697+AE697+AG697+AA697+X697</f>
        <v>29</v>
      </c>
    </row>
    <row r="698" spans="1:35" x14ac:dyDescent="0.25">
      <c r="C698" s="1" t="s">
        <v>260</v>
      </c>
      <c r="D698" s="1" t="s">
        <v>507</v>
      </c>
      <c r="E698" s="1" t="s">
        <v>62</v>
      </c>
      <c r="H698" s="14">
        <v>1</v>
      </c>
      <c r="I698" s="14">
        <v>6</v>
      </c>
      <c r="L698" s="1">
        <v>1</v>
      </c>
      <c r="M698" s="1">
        <v>6</v>
      </c>
      <c r="N698" s="1">
        <v>2</v>
      </c>
      <c r="O698" s="1">
        <v>5</v>
      </c>
      <c r="AH698" s="1">
        <v>2</v>
      </c>
      <c r="AI698" s="1">
        <f>G698+I698+K698+M698+O698+Q698+S698+U698+W698+Z698+AC698+AE698+AG698+AA698+X698</f>
        <v>17</v>
      </c>
    </row>
    <row r="699" spans="1:35" x14ac:dyDescent="0.25">
      <c r="C699" s="1" t="s">
        <v>164</v>
      </c>
      <c r="D699" s="1" t="s">
        <v>506</v>
      </c>
      <c r="E699" s="1" t="s">
        <v>62</v>
      </c>
      <c r="H699" s="14">
        <v>3</v>
      </c>
      <c r="I699" s="14">
        <v>4</v>
      </c>
      <c r="P699" s="16">
        <v>1</v>
      </c>
      <c r="Q699" s="16">
        <v>6</v>
      </c>
      <c r="R699" s="16">
        <v>1</v>
      </c>
      <c r="S699" s="16">
        <v>6</v>
      </c>
      <c r="V699" s="18">
        <v>2</v>
      </c>
      <c r="W699" s="18">
        <v>5</v>
      </c>
      <c r="X699" s="18">
        <v>5</v>
      </c>
      <c r="AB699" s="20">
        <v>1</v>
      </c>
      <c r="AC699" s="20">
        <v>6</v>
      </c>
      <c r="AH699" s="1">
        <v>3</v>
      </c>
      <c r="AI699" s="1">
        <f>G699+I699+K699+M699+O699+Q699+S699+U699+W699+Z699+AC699+AE699+AG699+AA699+X699</f>
        <v>32</v>
      </c>
    </row>
    <row r="700" spans="1:35" x14ac:dyDescent="0.25">
      <c r="C700" s="1" t="s">
        <v>575</v>
      </c>
      <c r="D700" s="1" t="s">
        <v>597</v>
      </c>
      <c r="E700" s="1" t="s">
        <v>35</v>
      </c>
      <c r="L700" s="1">
        <v>2</v>
      </c>
      <c r="M700" s="1">
        <v>5</v>
      </c>
      <c r="N700" s="1">
        <v>1</v>
      </c>
      <c r="O700" s="1">
        <v>6</v>
      </c>
      <c r="V700" s="18">
        <v>1</v>
      </c>
      <c r="W700" s="18">
        <v>6</v>
      </c>
      <c r="X700" s="18">
        <v>6</v>
      </c>
      <c r="AH700" s="1" t="s">
        <v>36</v>
      </c>
    </row>
    <row r="701" spans="1:35" x14ac:dyDescent="0.25">
      <c r="C701" s="1" t="s">
        <v>276</v>
      </c>
      <c r="D701" s="1" t="s">
        <v>389</v>
      </c>
      <c r="E701" s="1" t="s">
        <v>62</v>
      </c>
      <c r="Y701" s="19">
        <v>2</v>
      </c>
      <c r="Z701" s="19">
        <v>5</v>
      </c>
      <c r="AA701" s="19">
        <v>5</v>
      </c>
      <c r="AH701" s="1">
        <v>1</v>
      </c>
      <c r="AI701" s="1">
        <f>G701+I701+K701+M701+O701+Q701+S701+U701+W701+Z701+AC701+AE701+AG701+AA701+X701</f>
        <v>10</v>
      </c>
    </row>
    <row r="702" spans="1:35" x14ac:dyDescent="0.25">
      <c r="C702" s="1" t="s">
        <v>391</v>
      </c>
      <c r="D702" s="1" t="s">
        <v>392</v>
      </c>
      <c r="E702" s="1" t="s">
        <v>35</v>
      </c>
      <c r="AB702" s="20">
        <v>2</v>
      </c>
      <c r="AC702" s="20">
        <v>5</v>
      </c>
      <c r="AH702" s="1" t="s">
        <v>36</v>
      </c>
    </row>
    <row r="703" spans="1:35" x14ac:dyDescent="0.25">
      <c r="C703" s="1" t="s">
        <v>482</v>
      </c>
      <c r="D703" s="1" t="s">
        <v>598</v>
      </c>
      <c r="E703" s="1" t="s">
        <v>35</v>
      </c>
      <c r="AB703" s="20">
        <v>3</v>
      </c>
      <c r="AC703" s="20">
        <v>4</v>
      </c>
      <c r="AH703" s="1" t="s">
        <v>36</v>
      </c>
    </row>
    <row r="705" spans="1:35" x14ac:dyDescent="0.25">
      <c r="A705" s="1" t="s">
        <v>599</v>
      </c>
      <c r="B705" s="1" t="s">
        <v>600</v>
      </c>
    </row>
    <row r="706" spans="1:35" x14ac:dyDescent="0.25">
      <c r="C706" s="1" t="s">
        <v>601</v>
      </c>
      <c r="D706" s="1" t="s">
        <v>507</v>
      </c>
      <c r="E706" s="1" t="s">
        <v>62</v>
      </c>
      <c r="H706" s="14">
        <v>1</v>
      </c>
      <c r="I706" s="14">
        <v>6</v>
      </c>
      <c r="L706" s="1">
        <v>1</v>
      </c>
      <c r="M706" s="1">
        <v>6</v>
      </c>
      <c r="N706" s="1">
        <v>1</v>
      </c>
      <c r="O706" s="1">
        <v>6</v>
      </c>
      <c r="AH706" s="1">
        <v>2</v>
      </c>
      <c r="AI706" s="1">
        <f>G706+I706+K706+M706+O706+Q706+S706+U706+W706+Z706+AC706+AE706+AG706+AA706+X706</f>
        <v>18</v>
      </c>
    </row>
    <row r="707" spans="1:35" x14ac:dyDescent="0.25">
      <c r="C707" s="1" t="s">
        <v>164</v>
      </c>
      <c r="D707" s="1" t="s">
        <v>506</v>
      </c>
      <c r="E707" s="1" t="s">
        <v>62</v>
      </c>
      <c r="P707" s="16">
        <v>1</v>
      </c>
      <c r="Q707" s="16">
        <v>6</v>
      </c>
      <c r="R707" s="16">
        <v>1</v>
      </c>
      <c r="S707" s="16">
        <v>6</v>
      </c>
      <c r="AB707" s="20">
        <v>1</v>
      </c>
      <c r="AC707" s="20">
        <v>6</v>
      </c>
      <c r="AH707" s="1">
        <v>2</v>
      </c>
      <c r="AI707" s="1">
        <f>G707+I707+K707+M707+O707+Q707+S707+U707+W707+Z707+AC707+AE707+AG707+AA707+X707</f>
        <v>18</v>
      </c>
    </row>
    <row r="708" spans="1:35" x14ac:dyDescent="0.25">
      <c r="C708" s="1" t="s">
        <v>276</v>
      </c>
      <c r="D708" s="1" t="s">
        <v>389</v>
      </c>
      <c r="E708" s="1" t="s">
        <v>35</v>
      </c>
      <c r="Y708" s="19">
        <v>1</v>
      </c>
      <c r="Z708" s="19">
        <v>6</v>
      </c>
      <c r="AA708" s="19">
        <v>6</v>
      </c>
      <c r="AH708" s="1" t="s">
        <v>602</v>
      </c>
    </row>
    <row r="710" spans="1:35" x14ac:dyDescent="0.25">
      <c r="A710" s="1" t="s">
        <v>603</v>
      </c>
      <c r="B710" s="1" t="s">
        <v>604</v>
      </c>
    </row>
    <row r="711" spans="1:35" x14ac:dyDescent="0.25">
      <c r="C711" s="1" t="s">
        <v>158</v>
      </c>
      <c r="D711" s="1" t="s">
        <v>605</v>
      </c>
      <c r="E711" s="1" t="s">
        <v>35</v>
      </c>
      <c r="F711" s="13">
        <v>1</v>
      </c>
      <c r="G711" s="13">
        <v>6</v>
      </c>
      <c r="AH711" s="1" t="s">
        <v>36</v>
      </c>
    </row>
    <row r="712" spans="1:35" x14ac:dyDescent="0.25">
      <c r="C712" s="1" t="s">
        <v>160</v>
      </c>
      <c r="D712" s="1" t="s">
        <v>161</v>
      </c>
      <c r="E712" s="1" t="s">
        <v>62</v>
      </c>
      <c r="F712" s="13">
        <v>2</v>
      </c>
      <c r="G712" s="13">
        <v>5</v>
      </c>
      <c r="H712" s="14">
        <v>3</v>
      </c>
      <c r="I712" s="14">
        <v>4</v>
      </c>
      <c r="AB712" s="20">
        <v>1</v>
      </c>
      <c r="AC712" s="20">
        <v>6</v>
      </c>
      <c r="AH712" s="1">
        <v>3</v>
      </c>
      <c r="AI712" s="1">
        <f>G712+I712+K712+M712+O712+Q712+S712+U712+W712+Z712+AC712+AE712+AG712+AA712+X712</f>
        <v>15</v>
      </c>
    </row>
    <row r="713" spans="1:35" x14ac:dyDescent="0.25">
      <c r="C713" s="1" t="s">
        <v>260</v>
      </c>
      <c r="D713" s="1" t="s">
        <v>147</v>
      </c>
      <c r="E713" s="1" t="s">
        <v>62</v>
      </c>
      <c r="F713" s="13">
        <v>3</v>
      </c>
      <c r="G713" s="13">
        <v>4</v>
      </c>
      <c r="H713" s="14">
        <v>4</v>
      </c>
      <c r="I713" s="14">
        <v>3</v>
      </c>
      <c r="V713" s="18">
        <v>1</v>
      </c>
      <c r="W713" s="18">
        <v>6</v>
      </c>
      <c r="X713" s="18">
        <v>6</v>
      </c>
      <c r="AH713" s="1">
        <v>3</v>
      </c>
      <c r="AI713" s="1">
        <f>G713+I713+K713+M713+O713+Q713+S713+U713+W713+Z713+AC713+AE713+AG713+AA713+X713</f>
        <v>19</v>
      </c>
    </row>
    <row r="714" spans="1:35" x14ac:dyDescent="0.25">
      <c r="C714" s="1" t="s">
        <v>421</v>
      </c>
      <c r="D714" s="1" t="s">
        <v>422</v>
      </c>
      <c r="E714" s="1" t="s">
        <v>62</v>
      </c>
      <c r="F714" s="13">
        <v>4</v>
      </c>
      <c r="G714" s="13">
        <v>3</v>
      </c>
      <c r="H714" s="14">
        <v>1</v>
      </c>
      <c r="I714" s="14">
        <v>6</v>
      </c>
      <c r="P714" s="16">
        <v>2</v>
      </c>
      <c r="Q714" s="16">
        <v>5</v>
      </c>
      <c r="R714" s="16">
        <v>2</v>
      </c>
      <c r="S714" s="16">
        <v>5</v>
      </c>
      <c r="AH714" s="1">
        <v>3</v>
      </c>
      <c r="AI714" s="1">
        <f>G714+I714+K714+M714+O714+Q714+S714+U714+W714+Z714+AC714+AE714+AG714+AA714+X714</f>
        <v>19</v>
      </c>
    </row>
    <row r="715" spans="1:35" x14ac:dyDescent="0.25">
      <c r="C715" s="1" t="s">
        <v>191</v>
      </c>
      <c r="D715" s="1" t="s">
        <v>192</v>
      </c>
      <c r="E715" s="1" t="s">
        <v>35</v>
      </c>
      <c r="F715" s="13">
        <v>5</v>
      </c>
      <c r="G715" s="13">
        <v>2</v>
      </c>
      <c r="H715" s="14">
        <v>2</v>
      </c>
      <c r="I715" s="14">
        <v>5</v>
      </c>
      <c r="AH715" s="1" t="s">
        <v>36</v>
      </c>
    </row>
    <row r="716" spans="1:35" x14ac:dyDescent="0.25">
      <c r="C716" s="1" t="s">
        <v>408</v>
      </c>
      <c r="D716" s="1" t="s">
        <v>409</v>
      </c>
      <c r="E716" s="1" t="s">
        <v>35</v>
      </c>
      <c r="F716" s="13">
        <v>6</v>
      </c>
      <c r="G716" s="13">
        <v>1</v>
      </c>
      <c r="H716" s="14">
        <v>5</v>
      </c>
      <c r="I716" s="14">
        <v>2</v>
      </c>
      <c r="AH716" s="1" t="s">
        <v>36</v>
      </c>
    </row>
    <row r="717" spans="1:35" x14ac:dyDescent="0.25">
      <c r="C717" s="1" t="s">
        <v>111</v>
      </c>
      <c r="D717" s="1" t="s">
        <v>112</v>
      </c>
      <c r="E717" s="1" t="s">
        <v>62</v>
      </c>
      <c r="J717" s="15">
        <v>1</v>
      </c>
      <c r="K717" s="15">
        <v>6</v>
      </c>
      <c r="AH717" s="1">
        <v>1</v>
      </c>
      <c r="AI717" s="1">
        <f>G717+I717+K717+M717+O717+Q717+S717+U717+W717+Z717+AC717+AE717+AG717+AA717+X717</f>
        <v>6</v>
      </c>
    </row>
    <row r="718" spans="1:35" x14ac:dyDescent="0.25">
      <c r="C718" s="1" t="s">
        <v>606</v>
      </c>
      <c r="D718" s="1" t="s">
        <v>607</v>
      </c>
      <c r="E718" s="1" t="s">
        <v>35</v>
      </c>
      <c r="L718" s="1">
        <v>1</v>
      </c>
      <c r="M718" s="1">
        <v>6</v>
      </c>
      <c r="N718" s="1">
        <v>1</v>
      </c>
      <c r="O718" s="1">
        <v>6</v>
      </c>
      <c r="AH718" s="1" t="s">
        <v>36</v>
      </c>
    </row>
    <row r="719" spans="1:35" x14ac:dyDescent="0.25">
      <c r="C719" s="1" t="s">
        <v>301</v>
      </c>
      <c r="D719" s="1" t="s">
        <v>302</v>
      </c>
      <c r="E719" s="1" t="s">
        <v>62</v>
      </c>
      <c r="P719" s="16">
        <v>1</v>
      </c>
      <c r="Q719" s="16">
        <v>6</v>
      </c>
      <c r="R719" s="16">
        <v>1</v>
      </c>
      <c r="S719" s="16">
        <v>6</v>
      </c>
      <c r="AH719" s="1">
        <v>1</v>
      </c>
      <c r="AI719" s="1">
        <f>G719+I719+K719+M719+O719+Q719+S719+U719+W719+Z719+AC719+AE719+AG719+AA719+X719</f>
        <v>12</v>
      </c>
    </row>
    <row r="720" spans="1:35" x14ac:dyDescent="0.25">
      <c r="C720" s="1" t="s">
        <v>165</v>
      </c>
      <c r="D720" s="1" t="s">
        <v>166</v>
      </c>
      <c r="E720" s="1" t="s">
        <v>35</v>
      </c>
      <c r="Y720" s="19">
        <v>1</v>
      </c>
      <c r="Z720" s="19">
        <v>6</v>
      </c>
      <c r="AA720" s="19">
        <v>6</v>
      </c>
      <c r="AH720" s="1" t="s">
        <v>36</v>
      </c>
    </row>
    <row r="721" spans="1:35" x14ac:dyDescent="0.25">
      <c r="C721" s="1" t="s">
        <v>423</v>
      </c>
      <c r="D721" s="1" t="s">
        <v>83</v>
      </c>
      <c r="E721" s="1" t="s">
        <v>62</v>
      </c>
      <c r="AB721" s="20">
        <v>2</v>
      </c>
      <c r="AC721" s="20">
        <v>5</v>
      </c>
      <c r="AH721" s="1">
        <v>1</v>
      </c>
      <c r="AI721" s="1">
        <f>G721+I721+K721+M721+O721+Q721+S721+U721+W721+Z721+AC721+AE721+AG721+AA721+X721</f>
        <v>5</v>
      </c>
    </row>
    <row r="722" spans="1:35" x14ac:dyDescent="0.25">
      <c r="C722" s="1" t="s">
        <v>167</v>
      </c>
      <c r="D722" s="1" t="s">
        <v>168</v>
      </c>
      <c r="E722" s="1" t="s">
        <v>35</v>
      </c>
      <c r="AB722" s="20">
        <v>3</v>
      </c>
      <c r="AC722" s="20">
        <v>4</v>
      </c>
      <c r="AH722" s="1" t="s">
        <v>36</v>
      </c>
    </row>
    <row r="723" spans="1:35" x14ac:dyDescent="0.25">
      <c r="C723" s="1" t="s">
        <v>303</v>
      </c>
      <c r="D723" s="1" t="s">
        <v>304</v>
      </c>
      <c r="E723" s="1" t="s">
        <v>35</v>
      </c>
      <c r="AB723" s="20">
        <v>4</v>
      </c>
      <c r="AC723" s="20">
        <v>3</v>
      </c>
      <c r="AH723" s="1" t="s">
        <v>36</v>
      </c>
    </row>
    <row r="724" spans="1:35" x14ac:dyDescent="0.25">
      <c r="C724" s="1" t="s">
        <v>175</v>
      </c>
      <c r="D724" s="1" t="s">
        <v>176</v>
      </c>
      <c r="E724" s="1" t="s">
        <v>35</v>
      </c>
      <c r="AB724" s="20">
        <v>5</v>
      </c>
      <c r="AC724" s="20">
        <v>2</v>
      </c>
      <c r="AH724" s="1" t="s">
        <v>36</v>
      </c>
    </row>
    <row r="726" spans="1:35" x14ac:dyDescent="0.25">
      <c r="A726" s="1" t="s">
        <v>608</v>
      </c>
      <c r="B726" s="1" t="s">
        <v>609</v>
      </c>
    </row>
    <row r="727" spans="1:35" x14ac:dyDescent="0.25">
      <c r="C727" s="1" t="s">
        <v>397</v>
      </c>
      <c r="D727" s="1" t="s">
        <v>64</v>
      </c>
      <c r="E727" s="1" t="s">
        <v>62</v>
      </c>
      <c r="F727" s="13">
        <v>1</v>
      </c>
      <c r="G727" s="13">
        <v>6</v>
      </c>
      <c r="H727" s="14">
        <v>1</v>
      </c>
      <c r="I727" s="14">
        <v>6</v>
      </c>
      <c r="J727" s="15">
        <v>2</v>
      </c>
      <c r="K727" s="15">
        <v>5</v>
      </c>
      <c r="L727" s="1">
        <v>1</v>
      </c>
      <c r="M727" s="1">
        <v>6</v>
      </c>
      <c r="N727" s="1">
        <v>1</v>
      </c>
      <c r="O727" s="1">
        <v>6</v>
      </c>
      <c r="P727" s="16">
        <v>1</v>
      </c>
      <c r="Q727" s="16">
        <v>6</v>
      </c>
      <c r="R727" s="16">
        <v>1</v>
      </c>
      <c r="S727" s="16">
        <v>6</v>
      </c>
      <c r="AB727" s="20">
        <v>1</v>
      </c>
      <c r="AC727" s="20">
        <v>6</v>
      </c>
      <c r="AH727" s="1">
        <v>3</v>
      </c>
      <c r="AI727" s="1">
        <f>G727+I727+K727+M727+O727+Q727+S727+U727+W727+Z727+AC727+AE727+AG727+AA727+X727</f>
        <v>47</v>
      </c>
    </row>
    <row r="728" spans="1:35" x14ac:dyDescent="0.25">
      <c r="C728" s="1" t="s">
        <v>610</v>
      </c>
      <c r="D728" s="1" t="s">
        <v>334</v>
      </c>
      <c r="E728" s="1" t="s">
        <v>62</v>
      </c>
      <c r="F728" s="13">
        <v>2</v>
      </c>
      <c r="G728" s="13">
        <v>5</v>
      </c>
      <c r="H728" s="14">
        <v>2</v>
      </c>
      <c r="I728" s="14">
        <v>5</v>
      </c>
      <c r="AH728" s="1">
        <v>2</v>
      </c>
      <c r="AI728" s="1">
        <f>G728+I728+K728+M728+O728+Q728+S728+U728+W728+Z728+AC728+AE728+AG728+AA728+X728</f>
        <v>10</v>
      </c>
    </row>
    <row r="729" spans="1:35" x14ac:dyDescent="0.25">
      <c r="C729" s="1" t="s">
        <v>160</v>
      </c>
      <c r="D729" s="1" t="s">
        <v>161</v>
      </c>
      <c r="E729" s="1" t="s">
        <v>62</v>
      </c>
      <c r="F729" s="13">
        <v>3</v>
      </c>
      <c r="G729" s="13">
        <v>4</v>
      </c>
      <c r="H729" s="14">
        <v>3</v>
      </c>
      <c r="I729" s="14">
        <v>4</v>
      </c>
      <c r="AH729" s="1">
        <v>2</v>
      </c>
      <c r="AI729" s="1">
        <f>G729+I729+K729+M729+O729+Q729+S729+U729+W729+Z729+AC729+AE729+AG729+AA729+X729</f>
        <v>8</v>
      </c>
    </row>
    <row r="730" spans="1:35" x14ac:dyDescent="0.25">
      <c r="C730" s="1" t="s">
        <v>408</v>
      </c>
      <c r="D730" s="1" t="s">
        <v>412</v>
      </c>
      <c r="E730" s="1" t="s">
        <v>35</v>
      </c>
      <c r="F730" s="13">
        <v>4</v>
      </c>
      <c r="G730" s="13">
        <v>3</v>
      </c>
      <c r="AH730" s="1" t="s">
        <v>36</v>
      </c>
    </row>
    <row r="731" spans="1:35" x14ac:dyDescent="0.25">
      <c r="C731" s="1" t="s">
        <v>402</v>
      </c>
      <c r="D731" s="1" t="s">
        <v>403</v>
      </c>
      <c r="E731" s="1" t="s">
        <v>62</v>
      </c>
      <c r="J731" s="15">
        <v>1</v>
      </c>
      <c r="K731" s="15">
        <v>6</v>
      </c>
      <c r="P731" s="16">
        <v>2</v>
      </c>
      <c r="Q731" s="16">
        <v>5</v>
      </c>
      <c r="R731" s="16">
        <v>2</v>
      </c>
      <c r="S731" s="16">
        <v>5</v>
      </c>
      <c r="AH731" s="1">
        <v>2</v>
      </c>
      <c r="AI731" s="1">
        <f>G731+I731+K731+M731+O731+Q731+S731+U731+W731+Z731+AC731+AE731+AG731+AA731+X731</f>
        <v>16</v>
      </c>
    </row>
    <row r="732" spans="1:35" x14ac:dyDescent="0.25">
      <c r="C732" s="1" t="s">
        <v>457</v>
      </c>
      <c r="D732" s="1" t="s">
        <v>458</v>
      </c>
      <c r="E732" s="1" t="s">
        <v>35</v>
      </c>
      <c r="AB732" s="20">
        <v>2</v>
      </c>
      <c r="AC732" s="20">
        <v>5</v>
      </c>
      <c r="AH732" s="1" t="s">
        <v>36</v>
      </c>
    </row>
    <row r="733" spans="1:35" x14ac:dyDescent="0.25">
      <c r="C733" s="1" t="s">
        <v>303</v>
      </c>
      <c r="D733" s="1" t="s">
        <v>304</v>
      </c>
      <c r="E733" s="1" t="s">
        <v>35</v>
      </c>
      <c r="AB733" s="20">
        <v>3</v>
      </c>
      <c r="AC733" s="20">
        <v>4</v>
      </c>
      <c r="AH733" s="1" t="s">
        <v>36</v>
      </c>
    </row>
    <row r="734" spans="1:35" x14ac:dyDescent="0.25">
      <c r="C734" s="1" t="s">
        <v>459</v>
      </c>
      <c r="D734" s="1" t="s">
        <v>170</v>
      </c>
      <c r="E734" s="1" t="s">
        <v>35</v>
      </c>
      <c r="AB734" s="20">
        <v>4</v>
      </c>
      <c r="AC734" s="20">
        <v>3</v>
      </c>
      <c r="AH734" s="1" t="s">
        <v>36</v>
      </c>
    </row>
    <row r="736" spans="1:35" x14ac:dyDescent="0.25">
      <c r="A736" s="1" t="s">
        <v>611</v>
      </c>
      <c r="B736" s="1" t="s">
        <v>612</v>
      </c>
    </row>
    <row r="737" spans="1:35" x14ac:dyDescent="0.25">
      <c r="C737" s="1" t="s">
        <v>427</v>
      </c>
      <c r="D737" s="1" t="s">
        <v>523</v>
      </c>
      <c r="E737" s="1" t="s">
        <v>62</v>
      </c>
      <c r="F737" s="13">
        <v>1</v>
      </c>
      <c r="G737" s="13">
        <v>6</v>
      </c>
      <c r="H737" s="14">
        <v>1</v>
      </c>
      <c r="I737" s="14">
        <v>6</v>
      </c>
      <c r="AH737" s="1">
        <v>2</v>
      </c>
      <c r="AI737" s="1">
        <f>G737+I737+K737+M737+O737+Q737+S737+U737+W737+Z737+AC737+AE737+AG737+AA737+X737</f>
        <v>12</v>
      </c>
    </row>
    <row r="738" spans="1:35" x14ac:dyDescent="0.25">
      <c r="C738" s="1" t="s">
        <v>429</v>
      </c>
      <c r="D738" s="1" t="s">
        <v>123</v>
      </c>
      <c r="E738" s="1" t="s">
        <v>62</v>
      </c>
      <c r="F738" s="13">
        <v>2</v>
      </c>
      <c r="G738" s="13">
        <v>5</v>
      </c>
      <c r="H738" s="14">
        <v>5</v>
      </c>
      <c r="I738" s="14">
        <v>2</v>
      </c>
      <c r="L738" s="1">
        <v>2</v>
      </c>
      <c r="M738" s="1">
        <v>5</v>
      </c>
      <c r="N738" s="1">
        <v>1</v>
      </c>
      <c r="O738" s="1">
        <v>6</v>
      </c>
      <c r="P738" s="16">
        <v>4</v>
      </c>
      <c r="Q738" s="16">
        <v>3</v>
      </c>
      <c r="R738" s="16">
        <v>3</v>
      </c>
      <c r="S738" s="16">
        <v>4</v>
      </c>
      <c r="AB738" s="20">
        <v>3</v>
      </c>
      <c r="AC738" s="20">
        <v>4</v>
      </c>
      <c r="AH738" s="1">
        <v>3</v>
      </c>
      <c r="AI738" s="1">
        <f>G738+I738+K738+M738+O738+Q738+S738+U738+W738+Z738+AC738+AE738+AG738+AA738+X738</f>
        <v>29</v>
      </c>
    </row>
    <row r="739" spans="1:35" x14ac:dyDescent="0.25">
      <c r="C739" s="1" t="s">
        <v>613</v>
      </c>
      <c r="D739" s="1" t="s">
        <v>129</v>
      </c>
      <c r="E739" s="1" t="s">
        <v>62</v>
      </c>
      <c r="F739" s="13">
        <v>3</v>
      </c>
      <c r="G739" s="13">
        <v>4</v>
      </c>
      <c r="H739" s="14">
        <v>4</v>
      </c>
      <c r="I739" s="14">
        <v>3</v>
      </c>
      <c r="AH739" s="1">
        <v>2</v>
      </c>
      <c r="AI739" s="1">
        <f>G739+I739+K739+M739+O739+Q739+S739+U739+W739+Z739+AC739+AE739+AG739+AA739+X739</f>
        <v>7</v>
      </c>
    </row>
    <row r="740" spans="1:35" x14ac:dyDescent="0.25">
      <c r="C740" s="1" t="s">
        <v>431</v>
      </c>
      <c r="D740" s="1" t="s">
        <v>123</v>
      </c>
      <c r="E740" s="1" t="s">
        <v>62</v>
      </c>
      <c r="F740" s="13">
        <v>4</v>
      </c>
      <c r="G740" s="13">
        <v>3</v>
      </c>
      <c r="H740" s="14">
        <v>3</v>
      </c>
      <c r="I740" s="14">
        <v>4</v>
      </c>
      <c r="AH740" s="1">
        <v>2</v>
      </c>
      <c r="AI740" s="1">
        <f>G740+I740+K740+M740+O740+Q740+S740+U740+W740+Z740+AC740+AE740+AG740+AA740+X740</f>
        <v>7</v>
      </c>
    </row>
    <row r="741" spans="1:35" x14ac:dyDescent="0.25">
      <c r="C741" s="1" t="s">
        <v>423</v>
      </c>
      <c r="D741" s="1" t="s">
        <v>123</v>
      </c>
      <c r="E741" s="1" t="s">
        <v>62</v>
      </c>
      <c r="F741" s="13">
        <v>5</v>
      </c>
      <c r="G741" s="13">
        <v>2</v>
      </c>
      <c r="H741" s="14">
        <v>2</v>
      </c>
      <c r="I741" s="14">
        <v>5</v>
      </c>
      <c r="L741" s="1">
        <v>1</v>
      </c>
      <c r="M741" s="1">
        <v>6</v>
      </c>
      <c r="N741" s="1">
        <v>2</v>
      </c>
      <c r="O741" s="1">
        <v>5</v>
      </c>
      <c r="P741" s="16">
        <v>1</v>
      </c>
      <c r="Q741" s="16">
        <v>6</v>
      </c>
      <c r="R741" s="16">
        <v>2</v>
      </c>
      <c r="S741" s="16">
        <v>5</v>
      </c>
      <c r="AB741" s="20">
        <v>1</v>
      </c>
      <c r="AC741" s="20">
        <v>6</v>
      </c>
      <c r="AH741" s="1">
        <v>3</v>
      </c>
      <c r="AI741" s="1">
        <f>G741+I741+K741+M741+O741+Q741+S741+U741+W741+Z741+AC741+AE741+AG741+AA741+X741</f>
        <v>35</v>
      </c>
    </row>
    <row r="742" spans="1:35" x14ac:dyDescent="0.25">
      <c r="C742" s="1" t="s">
        <v>128</v>
      </c>
      <c r="D742" s="1" t="s">
        <v>129</v>
      </c>
      <c r="E742" s="1" t="s">
        <v>35</v>
      </c>
      <c r="P742" s="16">
        <v>2</v>
      </c>
      <c r="Q742" s="16">
        <v>5</v>
      </c>
      <c r="R742" s="16">
        <v>1</v>
      </c>
      <c r="S742" s="16">
        <v>6</v>
      </c>
      <c r="AH742" s="1" t="s">
        <v>36</v>
      </c>
    </row>
    <row r="743" spans="1:35" x14ac:dyDescent="0.25">
      <c r="C743" s="1" t="s">
        <v>153</v>
      </c>
      <c r="D743" s="1" t="s">
        <v>123</v>
      </c>
      <c r="E743" s="1" t="s">
        <v>62</v>
      </c>
      <c r="P743" s="16">
        <v>3</v>
      </c>
      <c r="Q743" s="16">
        <v>4</v>
      </c>
      <c r="R743" s="16">
        <v>4</v>
      </c>
      <c r="S743" s="16">
        <v>3</v>
      </c>
      <c r="AH743" s="1">
        <v>1</v>
      </c>
      <c r="AI743" s="1">
        <f>G743+I743+K743+M743+O743+Q743+S743+U743+W743+Z743+AC743+AE743+AG743+AA743+X743</f>
        <v>7</v>
      </c>
    </row>
    <row r="744" spans="1:35" x14ac:dyDescent="0.25">
      <c r="C744" s="1" t="s">
        <v>438</v>
      </c>
      <c r="D744" s="1" t="s">
        <v>480</v>
      </c>
      <c r="E744" s="1" t="s">
        <v>35</v>
      </c>
      <c r="AB744" s="20">
        <v>2</v>
      </c>
      <c r="AC744" s="20">
        <v>5</v>
      </c>
      <c r="AH744" s="1" t="s">
        <v>36</v>
      </c>
    </row>
    <row r="746" spans="1:35" x14ac:dyDescent="0.25">
      <c r="A746" s="1" t="s">
        <v>614</v>
      </c>
      <c r="B746" s="1" t="s">
        <v>615</v>
      </c>
    </row>
    <row r="747" spans="1:35" x14ac:dyDescent="0.25">
      <c r="C747" s="1" t="s">
        <v>423</v>
      </c>
      <c r="D747" s="1" t="s">
        <v>123</v>
      </c>
      <c r="E747" s="1" t="s">
        <v>62</v>
      </c>
      <c r="F747" s="13">
        <v>1</v>
      </c>
      <c r="G747" s="13">
        <v>6</v>
      </c>
      <c r="H747" s="14">
        <v>1</v>
      </c>
      <c r="I747" s="14">
        <v>6</v>
      </c>
      <c r="L747" s="1">
        <v>2</v>
      </c>
      <c r="M747" s="1">
        <v>5</v>
      </c>
      <c r="N747" s="1">
        <v>2</v>
      </c>
      <c r="O747" s="1">
        <v>5</v>
      </c>
      <c r="P747" s="16">
        <v>1</v>
      </c>
      <c r="Q747" s="16">
        <v>6</v>
      </c>
      <c r="R747" s="16">
        <v>1</v>
      </c>
      <c r="S747" s="16">
        <v>6</v>
      </c>
      <c r="AB747" s="20">
        <v>3</v>
      </c>
      <c r="AC747" s="20">
        <v>4</v>
      </c>
      <c r="AH747" s="1">
        <v>3</v>
      </c>
      <c r="AI747" s="1">
        <f>G747+I747+K747+M747+O747+Q747+S747+U747+W747+Z747+AC747+AE747+AG747+AA747+X747</f>
        <v>38</v>
      </c>
    </row>
    <row r="748" spans="1:35" x14ac:dyDescent="0.25">
      <c r="C748" s="1" t="s">
        <v>616</v>
      </c>
      <c r="D748" s="1" t="s">
        <v>129</v>
      </c>
      <c r="E748" s="1" t="s">
        <v>62</v>
      </c>
      <c r="F748" s="13">
        <v>2</v>
      </c>
      <c r="G748" s="13">
        <v>5</v>
      </c>
      <c r="H748" s="14">
        <v>3</v>
      </c>
      <c r="I748" s="14">
        <v>4</v>
      </c>
      <c r="AH748" s="1">
        <v>2</v>
      </c>
      <c r="AI748" s="1">
        <f>G748+I748+K748+M748+O748+Q748+S748+U748+W748+Z748+AC748+AE748+AG748+AA748+X748</f>
        <v>9</v>
      </c>
    </row>
    <row r="749" spans="1:35" x14ac:dyDescent="0.25">
      <c r="C749" s="1" t="s">
        <v>431</v>
      </c>
      <c r="D749" s="1" t="s">
        <v>123</v>
      </c>
      <c r="E749" s="1" t="s">
        <v>62</v>
      </c>
      <c r="F749" s="13">
        <v>3</v>
      </c>
      <c r="G749" s="13">
        <v>4</v>
      </c>
      <c r="AH749" s="1">
        <v>1</v>
      </c>
      <c r="AI749" s="1">
        <f>G749+I749+K749+M749+O749+Q749+S749+U749+W749+Z749+AC749+AE749+AG749+AA749+X749</f>
        <v>4</v>
      </c>
    </row>
    <row r="750" spans="1:35" x14ac:dyDescent="0.25">
      <c r="C750" s="1" t="s">
        <v>429</v>
      </c>
      <c r="D750" s="1" t="s">
        <v>123</v>
      </c>
      <c r="E750" s="1" t="s">
        <v>62</v>
      </c>
      <c r="F750" s="13">
        <v>4</v>
      </c>
      <c r="G750" s="13">
        <v>3</v>
      </c>
      <c r="H750" s="14">
        <v>2</v>
      </c>
      <c r="I750" s="14">
        <v>5</v>
      </c>
      <c r="L750" s="1">
        <v>1</v>
      </c>
      <c r="M750" s="1">
        <v>6</v>
      </c>
      <c r="N750" s="1">
        <v>1</v>
      </c>
      <c r="O750" s="1">
        <v>6</v>
      </c>
      <c r="P750" s="16">
        <v>2</v>
      </c>
      <c r="Q750" s="16">
        <v>5</v>
      </c>
      <c r="R750" s="16">
        <v>2</v>
      </c>
      <c r="S750" s="16">
        <v>5</v>
      </c>
      <c r="AB750" s="20">
        <v>2</v>
      </c>
      <c r="AC750" s="20">
        <v>5</v>
      </c>
      <c r="AH750" s="1">
        <v>3</v>
      </c>
      <c r="AI750" s="1">
        <f>G750+I750+K750+M750+O750+Q750+S750+U750+W750+Z750+AC750+AE750+AG750+AA750+X750</f>
        <v>35</v>
      </c>
    </row>
    <row r="751" spans="1:35" x14ac:dyDescent="0.25">
      <c r="C751" s="1" t="s">
        <v>153</v>
      </c>
      <c r="D751" s="1" t="s">
        <v>123</v>
      </c>
      <c r="E751" s="1" t="s">
        <v>62</v>
      </c>
      <c r="P751" s="16">
        <v>3</v>
      </c>
      <c r="Q751" s="16">
        <v>4</v>
      </c>
      <c r="R751" s="16">
        <v>3</v>
      </c>
      <c r="S751" s="16">
        <v>4</v>
      </c>
      <c r="AH751" s="1">
        <v>1</v>
      </c>
      <c r="AI751" s="1">
        <f>G751+I751+K751+M751+O751+Q751+S751+U751+W751+Z751+AC751+AE751+AG751+AA751+X751</f>
        <v>8</v>
      </c>
    </row>
    <row r="752" spans="1:35" x14ac:dyDescent="0.25">
      <c r="C752" s="1" t="s">
        <v>438</v>
      </c>
      <c r="D752" s="1" t="s">
        <v>480</v>
      </c>
      <c r="E752" s="1" t="s">
        <v>35</v>
      </c>
      <c r="AB752" s="20">
        <v>1</v>
      </c>
      <c r="AC752" s="20">
        <v>6</v>
      </c>
      <c r="AH752" s="1" t="s">
        <v>36</v>
      </c>
    </row>
    <row r="754" spans="1:35" x14ac:dyDescent="0.25">
      <c r="A754" s="1" t="s">
        <v>617</v>
      </c>
      <c r="B754" s="1" t="s">
        <v>618</v>
      </c>
    </row>
    <row r="755" spans="1:35" x14ac:dyDescent="0.25">
      <c r="C755" s="1" t="s">
        <v>60</v>
      </c>
      <c r="D755" s="1" t="s">
        <v>61</v>
      </c>
      <c r="E755" s="1" t="s">
        <v>62</v>
      </c>
      <c r="F755" s="13">
        <v>1</v>
      </c>
      <c r="G755" s="13">
        <v>6</v>
      </c>
      <c r="J755" s="15">
        <v>1</v>
      </c>
      <c r="K755" s="15">
        <v>6</v>
      </c>
      <c r="P755" s="16">
        <v>1</v>
      </c>
      <c r="Q755" s="16">
        <v>6</v>
      </c>
      <c r="R755" s="16">
        <v>1</v>
      </c>
      <c r="S755" s="16">
        <v>6</v>
      </c>
      <c r="AB755" s="20">
        <v>4</v>
      </c>
      <c r="AC755" s="20">
        <v>3</v>
      </c>
      <c r="AH755" s="1">
        <v>3</v>
      </c>
      <c r="AI755" s="1">
        <f>G755+I755+K755+M755+O755+Q755+S755+U755+W755+Z755+AC755+AE755+AG755+AA755+X755</f>
        <v>27</v>
      </c>
    </row>
    <row r="756" spans="1:35" x14ac:dyDescent="0.25">
      <c r="C756" s="1" t="s">
        <v>619</v>
      </c>
      <c r="D756" s="1" t="s">
        <v>620</v>
      </c>
      <c r="E756" s="1" t="s">
        <v>35</v>
      </c>
      <c r="AB756" s="20" t="s">
        <v>41</v>
      </c>
      <c r="AC756" s="20">
        <f>6+6</f>
        <v>12</v>
      </c>
      <c r="AH756" s="1" t="s">
        <v>36</v>
      </c>
    </row>
    <row r="757" spans="1:35" x14ac:dyDescent="0.25">
      <c r="C757" s="1" t="s">
        <v>621</v>
      </c>
      <c r="D757" s="1" t="s">
        <v>212</v>
      </c>
      <c r="E757" s="1" t="s">
        <v>35</v>
      </c>
      <c r="AB757" s="20" t="s">
        <v>80</v>
      </c>
      <c r="AC757" s="20">
        <f>5+5</f>
        <v>10</v>
      </c>
      <c r="AH757" s="1" t="s">
        <v>36</v>
      </c>
    </row>
    <row r="758" spans="1:35" x14ac:dyDescent="0.25">
      <c r="C758" s="1" t="s">
        <v>92</v>
      </c>
      <c r="D758" s="1" t="s">
        <v>93</v>
      </c>
      <c r="E758" s="1" t="s">
        <v>35</v>
      </c>
      <c r="AB758" s="20">
        <v>3</v>
      </c>
      <c r="AC758" s="20">
        <v>4</v>
      </c>
      <c r="AH758" s="1" t="s">
        <v>36</v>
      </c>
    </row>
    <row r="759" spans="1:35" x14ac:dyDescent="0.25">
      <c r="C759" s="1" t="s">
        <v>622</v>
      </c>
      <c r="D759" s="1" t="s">
        <v>83</v>
      </c>
      <c r="E759" s="1" t="s">
        <v>35</v>
      </c>
      <c r="AB759" s="20">
        <v>5</v>
      </c>
      <c r="AC759" s="20">
        <v>2</v>
      </c>
      <c r="AH759" s="1" t="s">
        <v>36</v>
      </c>
    </row>
    <row r="761" spans="1:35" x14ac:dyDescent="0.25">
      <c r="A761" s="1" t="s">
        <v>623</v>
      </c>
      <c r="B761" s="1" t="s">
        <v>624</v>
      </c>
    </row>
    <row r="762" spans="1:35" x14ac:dyDescent="0.25">
      <c r="C762" s="1" t="s">
        <v>260</v>
      </c>
      <c r="D762" s="1" t="s">
        <v>147</v>
      </c>
      <c r="E762" s="1" t="s">
        <v>62</v>
      </c>
      <c r="F762" s="13">
        <v>1</v>
      </c>
      <c r="G762" s="13">
        <v>6</v>
      </c>
      <c r="H762" s="14">
        <v>6</v>
      </c>
      <c r="I762" s="14">
        <v>1</v>
      </c>
      <c r="V762" s="18">
        <v>1</v>
      </c>
      <c r="W762" s="18">
        <v>6</v>
      </c>
      <c r="X762" s="18">
        <v>6</v>
      </c>
      <c r="AH762" s="1">
        <v>3</v>
      </c>
      <c r="AI762" s="1">
        <f>G762+I762+K762+M762+O762+Q762+S762+U762+W762+Z762+AC762+AE762+AG762+AA762+X762</f>
        <v>19</v>
      </c>
    </row>
    <row r="763" spans="1:35" x14ac:dyDescent="0.25">
      <c r="A763" s="1" t="s">
        <v>625</v>
      </c>
      <c r="C763" s="1" t="s">
        <v>158</v>
      </c>
      <c r="D763" s="1" t="s">
        <v>159</v>
      </c>
      <c r="E763" s="1" t="s">
        <v>35</v>
      </c>
      <c r="F763" s="13">
        <v>2</v>
      </c>
      <c r="G763" s="13">
        <v>5</v>
      </c>
      <c r="AH763" s="1" t="s">
        <v>36</v>
      </c>
    </row>
    <row r="764" spans="1:35" x14ac:dyDescent="0.25">
      <c r="C764" s="1" t="s">
        <v>421</v>
      </c>
      <c r="D764" s="1" t="s">
        <v>422</v>
      </c>
      <c r="E764" s="1" t="s">
        <v>62</v>
      </c>
      <c r="F764" s="13">
        <v>3</v>
      </c>
      <c r="G764" s="13">
        <v>4</v>
      </c>
      <c r="H764" s="14">
        <v>1</v>
      </c>
      <c r="I764" s="14">
        <v>6</v>
      </c>
      <c r="P764" s="16">
        <v>1</v>
      </c>
      <c r="Q764" s="16">
        <v>6</v>
      </c>
      <c r="R764" s="16">
        <v>1</v>
      </c>
      <c r="S764" s="16">
        <v>6</v>
      </c>
      <c r="AH764" s="1">
        <v>3</v>
      </c>
      <c r="AI764" s="1">
        <f>G764+I764+K764+M764+O764+Q764+S764+U764+W764+Z764+AC764+AE764+AG764+AA764+X764</f>
        <v>22</v>
      </c>
    </row>
    <row r="765" spans="1:35" x14ac:dyDescent="0.25">
      <c r="C765" s="1" t="s">
        <v>160</v>
      </c>
      <c r="D765" s="1" t="s">
        <v>161</v>
      </c>
      <c r="E765" s="1" t="s">
        <v>62</v>
      </c>
      <c r="F765" s="13">
        <v>4</v>
      </c>
      <c r="G765" s="13">
        <v>3</v>
      </c>
      <c r="H765" s="14">
        <v>2</v>
      </c>
      <c r="I765" s="14">
        <v>5</v>
      </c>
      <c r="AB765" s="20">
        <v>2</v>
      </c>
      <c r="AC765" s="20">
        <v>5</v>
      </c>
      <c r="AH765" s="1">
        <v>3</v>
      </c>
      <c r="AI765" s="1">
        <f>G765+I765+K765+M765+O765+Q765+S765+U765+W765+Z765+AC765+AE765+AG765+AA765+X765</f>
        <v>13</v>
      </c>
    </row>
    <row r="766" spans="1:35" x14ac:dyDescent="0.25">
      <c r="C766" s="1" t="s">
        <v>109</v>
      </c>
      <c r="D766" s="1" t="s">
        <v>110</v>
      </c>
      <c r="E766" s="1" t="s">
        <v>62</v>
      </c>
      <c r="F766" s="13">
        <v>5</v>
      </c>
      <c r="G766" s="13">
        <v>2</v>
      </c>
      <c r="J766" s="15">
        <v>1</v>
      </c>
      <c r="K766" s="15">
        <v>6</v>
      </c>
      <c r="L766" s="1">
        <v>2</v>
      </c>
      <c r="M766" s="1">
        <v>5</v>
      </c>
      <c r="N766" s="1">
        <v>2</v>
      </c>
      <c r="O766" s="1">
        <v>5</v>
      </c>
      <c r="AH766" s="1">
        <v>3</v>
      </c>
      <c r="AI766" s="1">
        <f>G766+I766+K766+M766+O766+Q766+S766+U766+W766+Z766+AC766+AE766+AG766+AA766+X766</f>
        <v>18</v>
      </c>
    </row>
    <row r="767" spans="1:35" x14ac:dyDescent="0.25">
      <c r="C767" s="1" t="s">
        <v>408</v>
      </c>
      <c r="D767" s="1" t="s">
        <v>409</v>
      </c>
      <c r="E767" s="1" t="s">
        <v>35</v>
      </c>
      <c r="F767" s="13">
        <v>6</v>
      </c>
      <c r="G767" s="13">
        <v>1</v>
      </c>
      <c r="H767" s="14">
        <v>5</v>
      </c>
      <c r="I767" s="14">
        <v>2</v>
      </c>
      <c r="AH767" s="1" t="s">
        <v>36</v>
      </c>
    </row>
    <row r="768" spans="1:35" x14ac:dyDescent="0.25">
      <c r="C768" s="1" t="s">
        <v>191</v>
      </c>
      <c r="D768" s="1" t="s">
        <v>192</v>
      </c>
      <c r="E768" s="1" t="s">
        <v>35</v>
      </c>
      <c r="H768" s="14">
        <v>3</v>
      </c>
      <c r="I768" s="14">
        <v>4</v>
      </c>
      <c r="AH768" s="1" t="s">
        <v>36</v>
      </c>
    </row>
    <row r="769" spans="3:35" x14ac:dyDescent="0.25">
      <c r="C769" s="1" t="s">
        <v>352</v>
      </c>
      <c r="D769" s="1" t="s">
        <v>332</v>
      </c>
      <c r="E769" s="1" t="s">
        <v>35</v>
      </c>
      <c r="H769" s="14">
        <v>4</v>
      </c>
      <c r="I769" s="14">
        <v>3</v>
      </c>
      <c r="AH769" s="1" t="s">
        <v>36</v>
      </c>
    </row>
    <row r="770" spans="3:35" x14ac:dyDescent="0.25">
      <c r="C770" s="1" t="s">
        <v>606</v>
      </c>
      <c r="D770" s="1" t="s">
        <v>607</v>
      </c>
      <c r="E770" s="1" t="s">
        <v>35</v>
      </c>
      <c r="L770" s="1">
        <v>1</v>
      </c>
      <c r="M770" s="1">
        <v>6</v>
      </c>
      <c r="N770" s="1">
        <v>1</v>
      </c>
      <c r="O770" s="1">
        <v>6</v>
      </c>
      <c r="AH770" s="1" t="s">
        <v>36</v>
      </c>
    </row>
    <row r="771" spans="3:35" x14ac:dyDescent="0.25">
      <c r="C771" s="1" t="s">
        <v>303</v>
      </c>
      <c r="D771" s="1" t="s">
        <v>304</v>
      </c>
      <c r="E771" s="1" t="s">
        <v>35</v>
      </c>
      <c r="AB771" s="20">
        <v>1</v>
      </c>
      <c r="AC771" s="20">
        <v>6</v>
      </c>
      <c r="AH771" s="1" t="s">
        <v>36</v>
      </c>
    </row>
    <row r="772" spans="3:35" x14ac:dyDescent="0.25">
      <c r="C772" s="1" t="s">
        <v>175</v>
      </c>
      <c r="D772" s="1" t="s">
        <v>176</v>
      </c>
      <c r="E772" s="1" t="s">
        <v>35</v>
      </c>
      <c r="AB772" s="20">
        <v>3</v>
      </c>
      <c r="AC772" s="20">
        <v>4</v>
      </c>
      <c r="AH772" s="1" t="s">
        <v>36</v>
      </c>
    </row>
    <row r="773" spans="3:35" x14ac:dyDescent="0.25">
      <c r="C773" s="1" t="s">
        <v>423</v>
      </c>
      <c r="D773" s="1" t="s">
        <v>83</v>
      </c>
      <c r="E773" s="1" t="s">
        <v>62</v>
      </c>
      <c r="AB773" s="20">
        <v>4</v>
      </c>
      <c r="AC773" s="20">
        <v>3</v>
      </c>
      <c r="AH773" s="1">
        <v>1</v>
      </c>
      <c r="AI773" s="1">
        <f>G773+I773+K773+M773+O773+Q773+S773+U773+W773+Z773+AC773+AE773+AG773+AA773+X773</f>
        <v>3</v>
      </c>
    </row>
    <row r="774" spans="3:35" x14ac:dyDescent="0.25">
      <c r="C774" s="1" t="s">
        <v>167</v>
      </c>
      <c r="D774" s="1" t="s">
        <v>168</v>
      </c>
      <c r="E774" s="1" t="s">
        <v>35</v>
      </c>
      <c r="AB774" s="20">
        <v>5</v>
      </c>
      <c r="AC774" s="20">
        <v>2</v>
      </c>
      <c r="AH774" s="1" t="s">
        <v>36</v>
      </c>
    </row>
    <row r="775" spans="3:35" x14ac:dyDescent="0.25">
      <c r="C775" s="1" t="s">
        <v>116</v>
      </c>
      <c r="D775" s="1" t="s">
        <v>117</v>
      </c>
      <c r="E775" s="1" t="s">
        <v>35</v>
      </c>
      <c r="AB775" s="20">
        <v>6</v>
      </c>
      <c r="AC775" s="20">
        <v>1</v>
      </c>
      <c r="AH775" s="1" t="s">
        <v>36</v>
      </c>
    </row>
  </sheetData>
  <mergeCells count="34">
    <mergeCell ref="AD5:AE5"/>
    <mergeCell ref="AF5:AG5"/>
    <mergeCell ref="P5:Q5"/>
    <mergeCell ref="R5:S5"/>
    <mergeCell ref="T5:U5"/>
    <mergeCell ref="V5:W5"/>
    <mergeCell ref="Y5:Z5"/>
    <mergeCell ref="AB5:AC5"/>
    <mergeCell ref="T4:U4"/>
    <mergeCell ref="V4:X4"/>
    <mergeCell ref="Y4:AA4"/>
    <mergeCell ref="AB4:AC4"/>
    <mergeCell ref="AD4:AG4"/>
    <mergeCell ref="F5:G5"/>
    <mergeCell ref="H5:I5"/>
    <mergeCell ref="J5:K5"/>
    <mergeCell ref="L5:M5"/>
    <mergeCell ref="N5:O5"/>
    <mergeCell ref="V1:X1"/>
    <mergeCell ref="Y1:AA1"/>
    <mergeCell ref="AB1:AC1"/>
    <mergeCell ref="AD1:AG1"/>
    <mergeCell ref="E2:E6"/>
    <mergeCell ref="F4:G4"/>
    <mergeCell ref="H4:I4"/>
    <mergeCell ref="J4:K4"/>
    <mergeCell ref="L4:O4"/>
    <mergeCell ref="P4:S4"/>
    <mergeCell ref="F1:G1"/>
    <mergeCell ref="H1:I1"/>
    <mergeCell ref="J1:K1"/>
    <mergeCell ref="L1:O1"/>
    <mergeCell ref="P1:S1"/>
    <mergeCell ref="T1:U1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10-26-2023 totals</vt:lpstr>
    </vt:vector>
  </TitlesOfParts>
  <Company>Butler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VanDyke</dc:creator>
  <cp:lastModifiedBy>Diana VanDyke</cp:lastModifiedBy>
  <dcterms:created xsi:type="dcterms:W3CDTF">2023-10-26T20:21:37Z</dcterms:created>
  <dcterms:modified xsi:type="dcterms:W3CDTF">2023-10-26T20:22:12Z</dcterms:modified>
</cp:coreProperties>
</file>